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580" activeTab="1"/>
  </bookViews>
  <sheets>
    <sheet name="Instrucciones" sheetId="1" r:id="rId1"/>
    <sheet name="Reseña técnica" sheetId="2" r:id="rId2"/>
    <sheet name="Tarifas de referencia" sheetId="3" r:id="rId3"/>
    <sheet name="Factores de Emisión" sheetId="4" r:id="rId4"/>
  </sheets>
  <externalReferences>
    <externalReference r:id="rId7"/>
  </externalReferences>
  <definedNames>
    <definedName name="_xlfn.IFERROR" hidden="1">#NAME?</definedName>
    <definedName name="_xlnm.Print_Area" localSheetId="0">'Instrucciones'!$A$1:$D$42</definedName>
    <definedName name="_xlnm.Print_Area" localSheetId="1">'Reseña técnica'!$A$1:$E$41</definedName>
    <definedName name="Fuentes">'[1]Hoja1'!$B$3:$B$11</definedName>
    <definedName name="_xlnm.Print_Titles" localSheetId="0">'Instrucciones'!$1:$2</definedName>
    <definedName name="_xlnm.Print_Titles" localSheetId="1">'Reseña técnica'!$1:$2</definedName>
  </definedNames>
  <calcPr fullCalcOnLoad="1"/>
</workbook>
</file>

<file path=xl/sharedStrings.xml><?xml version="1.0" encoding="utf-8"?>
<sst xmlns="http://schemas.openxmlformats.org/spreadsheetml/2006/main" count="428" uniqueCount="179">
  <si>
    <t>Punta</t>
  </si>
  <si>
    <t>Valor</t>
  </si>
  <si>
    <t>Unidades</t>
  </si>
  <si>
    <t>TJ</t>
  </si>
  <si>
    <t>FACTORES DE CONVERSIÓN</t>
  </si>
  <si>
    <t>Queroseno</t>
  </si>
  <si>
    <t>Pliego Tarifario UTE vigente desde el 16/01/2015</t>
  </si>
  <si>
    <t>$/kWh</t>
  </si>
  <si>
    <t>Valle</t>
  </si>
  <si>
    <t xml:space="preserve">Llano </t>
  </si>
  <si>
    <t>Final de esta hoja</t>
  </si>
  <si>
    <t>Medianos consumidores</t>
  </si>
  <si>
    <t>MC1</t>
  </si>
  <si>
    <t>MC2</t>
  </si>
  <si>
    <t>MC3</t>
  </si>
  <si>
    <t>GC1</t>
  </si>
  <si>
    <t>GC2</t>
  </si>
  <si>
    <t>GC3</t>
  </si>
  <si>
    <t>GC4</t>
  </si>
  <si>
    <t>GC5</t>
  </si>
  <si>
    <t>LISTAS DESPLEGABLES</t>
  </si>
  <si>
    <t>USOS</t>
  </si>
  <si>
    <t>FUENTES</t>
  </si>
  <si>
    <t>TIPO DE TARIFA</t>
  </si>
  <si>
    <t>Unidad</t>
  </si>
  <si>
    <t>Tarifa General Simple</t>
  </si>
  <si>
    <t>1 kWh a 1000 kWh</t>
  </si>
  <si>
    <t>A. Datos generales</t>
  </si>
  <si>
    <t>más de 1001 kWh</t>
  </si>
  <si>
    <t>Calefacción de ambientes</t>
  </si>
  <si>
    <t>Nombre de la medida</t>
  </si>
  <si>
    <t xml:space="preserve">Calentamiento de Agua </t>
  </si>
  <si>
    <t>Tarifas Triple Horario</t>
  </si>
  <si>
    <t xml:space="preserve">Calor directo </t>
  </si>
  <si>
    <t xml:space="preserve">Uso/s de energía en el/los cual/es incide la medida </t>
  </si>
  <si>
    <t xml:space="preserve">Cogeneración </t>
  </si>
  <si>
    <t>Conservación de alimentos</t>
  </si>
  <si>
    <t>Otros (especifique)</t>
  </si>
  <si>
    <t>Frío de Proceso</t>
  </si>
  <si>
    <t xml:space="preserve">Generación de Vapor </t>
  </si>
  <si>
    <t>Iluminación</t>
  </si>
  <si>
    <t>Ventilación y Refrigeración de Ambientes</t>
  </si>
  <si>
    <t>coque de petróleo</t>
  </si>
  <si>
    <t>Gas Natural ($/m3N)</t>
  </si>
  <si>
    <t>$/kg</t>
  </si>
  <si>
    <t>Cálculo automático</t>
  </si>
  <si>
    <t>coque de carbón</t>
  </si>
  <si>
    <t>diesel oil</t>
  </si>
  <si>
    <t>C. Escenario de medida de EE</t>
  </si>
  <si>
    <t>gas fuel</t>
  </si>
  <si>
    <t>gas natural</t>
  </si>
  <si>
    <t>gas oil</t>
  </si>
  <si>
    <t>Vida útil de la medida (años)</t>
  </si>
  <si>
    <t>D. Resultados</t>
  </si>
  <si>
    <t>Condición de Eficiencia Energética</t>
  </si>
  <si>
    <t>propano</t>
  </si>
  <si>
    <t>queroseno</t>
  </si>
  <si>
    <t>supergas</t>
  </si>
  <si>
    <t>INSTRUCCIONES</t>
  </si>
  <si>
    <t>Transporte</t>
  </si>
  <si>
    <t>Transporte interno</t>
  </si>
  <si>
    <t>Bombeo de Agua</t>
  </si>
  <si>
    <t>Cocción</t>
  </si>
  <si>
    <t>Otros artefactos eléctricos</t>
  </si>
  <si>
    <t>Otros artefactos a combustibles</t>
  </si>
  <si>
    <t>Fuerza Motriz fija</t>
  </si>
  <si>
    <t>Consumo de fuente/s de energía k (unidades físicas/año)</t>
  </si>
  <si>
    <t>Costo de la energía k ($/año)</t>
  </si>
  <si>
    <t>Tarifa doble horario</t>
  </si>
  <si>
    <t>Fuera de punta</t>
  </si>
  <si>
    <t>B. Escenario antes de la medida y/o de referencia</t>
  </si>
  <si>
    <t>Fecha de inicio de operación prevista (dd/mmm/año)</t>
  </si>
  <si>
    <t>Seleccione el tipo de tarifa de la lista desplegable y complete el valor en la celda de la izquierda. Puede utilizar las tarifas de referencia a tales efectos.</t>
  </si>
  <si>
    <t>$/l</t>
  </si>
  <si>
    <t>Tarifa General Simple ($/kWh)</t>
  </si>
  <si>
    <t>Fuel Oil Medio ($/l)</t>
  </si>
  <si>
    <t>Fuel Oil Pesado ($/l)</t>
  </si>
  <si>
    <t>Gasoil ($/l)</t>
  </si>
  <si>
    <t>Nafta ($/l)</t>
  </si>
  <si>
    <t>Tarifa doble horario ($/kWh)</t>
  </si>
  <si>
    <t>MC1 ($/kWh)</t>
  </si>
  <si>
    <t>MC2 ($/kWh)</t>
  </si>
  <si>
    <t>MC3 ($/kWh)</t>
  </si>
  <si>
    <t>GC1 ($/kWh)</t>
  </si>
  <si>
    <t>GC2 ($/kWh)</t>
  </si>
  <si>
    <t>GC3 ($/kWh)</t>
  </si>
  <si>
    <t>GC4 ($/kWh)</t>
  </si>
  <si>
    <t>GC5 ($/kWh)</t>
  </si>
  <si>
    <t>Tarifa media de la energía k ($/unidad física)</t>
  </si>
  <si>
    <t>Electricidad (tCO2/MWh)</t>
  </si>
  <si>
    <t>combustible</t>
  </si>
  <si>
    <t>fuel oil</t>
  </si>
  <si>
    <t>gasolina automotora</t>
  </si>
  <si>
    <t>kgCO2/TJ</t>
  </si>
  <si>
    <t>Fuente: Balance Energético Nacional 2013</t>
  </si>
  <si>
    <t>kcal/kg</t>
  </si>
  <si>
    <t>kcal/l</t>
  </si>
  <si>
    <r>
      <t>FE CO</t>
    </r>
    <r>
      <rPr>
        <b/>
        <vertAlign val="subscript"/>
        <sz val="10"/>
        <rFont val="Calibri"/>
        <family val="2"/>
      </rPr>
      <t xml:space="preserve">2 </t>
    </r>
  </si>
  <si>
    <t>Poder Calorífico Inferior</t>
  </si>
  <si>
    <t>1 kcal</t>
  </si>
  <si>
    <t>kgCO2/kg</t>
  </si>
  <si>
    <t>kgCO2/l</t>
  </si>
  <si>
    <t>kcal/m3</t>
  </si>
  <si>
    <t>kgCO2/m3</t>
  </si>
  <si>
    <t>Conversión</t>
  </si>
  <si>
    <t>Grandes consumidores</t>
  </si>
  <si>
    <t>Precios ANCAP desde el 22/07/2015</t>
  </si>
  <si>
    <t>Gasolina Premium 97 30S</t>
  </si>
  <si>
    <t>Gasoina Super 95 30S</t>
  </si>
  <si>
    <t>Gas Oil 50S</t>
  </si>
  <si>
    <t>Gas Oil 10S</t>
  </si>
  <si>
    <t>Supergás</t>
  </si>
  <si>
    <t>Butano desodorizado</t>
  </si>
  <si>
    <t>Fuel oil Pesado</t>
  </si>
  <si>
    <t>Fuel oil Especial</t>
  </si>
  <si>
    <t>Fuel oil Medio</t>
  </si>
  <si>
    <t>Supergas Granel</t>
  </si>
  <si>
    <t>Propano Industrial</t>
  </si>
  <si>
    <t>Propano Redes</t>
  </si>
  <si>
    <t xml:space="preserve">LÍNEA DE ASISTENCIA TÉCNICA PARA EFICIENCIA ENERGÉTICA - 2015 </t>
  </si>
  <si>
    <t>Tarifa residencial simple ($/kWh)</t>
  </si>
  <si>
    <t xml:space="preserve">Ahorro total de energía a lo largo de la vida útil de la medida (ATE, $U) </t>
  </si>
  <si>
    <t xml:space="preserve">Ahorro anual de energía de la medida en el año j (AAEj, $U/año) </t>
  </si>
  <si>
    <t>Indique la vida útil de la medida</t>
  </si>
  <si>
    <r>
      <t>Reducciones de emisiones de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(ton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año)</t>
    </r>
  </si>
  <si>
    <t>Inversión del proyecto ($U)</t>
  </si>
  <si>
    <r>
      <t>FACTORES DE EMISION DE CO</t>
    </r>
    <r>
      <rPr>
        <b/>
        <vertAlign val="subscript"/>
        <sz val="14"/>
        <color indexed="17"/>
        <rFont val="Calibri"/>
        <family val="2"/>
      </rPr>
      <t>2</t>
    </r>
    <r>
      <rPr>
        <b/>
        <sz val="14"/>
        <color indexed="17"/>
        <rFont val="Calibri"/>
        <family val="2"/>
      </rPr>
      <t xml:space="preserve"> y PODERES CALORÍFICOS INFERIORES</t>
    </r>
  </si>
  <si>
    <t xml:space="preserve">Complete las celdas en blanco acorde a las instrucciones. Agregue la cantidad de filas que considere necesario. </t>
  </si>
  <si>
    <t>$/unidad fisica</t>
  </si>
  <si>
    <t>Seleccione</t>
  </si>
  <si>
    <t xml:space="preserve">Seleccione </t>
  </si>
  <si>
    <t>$/m3</t>
  </si>
  <si>
    <t>$/ton</t>
  </si>
  <si>
    <t>Medida 1</t>
  </si>
  <si>
    <t>Aserrín (ton)</t>
  </si>
  <si>
    <t>Bagazo (ton)</t>
  </si>
  <si>
    <t>Biodiesel (m3)</t>
  </si>
  <si>
    <t>Bioetanol (m3)</t>
  </si>
  <si>
    <t>Carbón mineral (ton)</t>
  </si>
  <si>
    <t>Carbón vegetal (ton)</t>
  </si>
  <si>
    <t>Cáscara de arroz (ton)</t>
  </si>
  <si>
    <t>Cáscara de girasol (ton)</t>
  </si>
  <si>
    <t>Casullo de cebada (ton)</t>
  </si>
  <si>
    <t>Chips  (ton)</t>
  </si>
  <si>
    <t>Diesel Oil (m3)</t>
  </si>
  <si>
    <t>Fuel Oil (m3)</t>
  </si>
  <si>
    <t>Gas natural (m3)</t>
  </si>
  <si>
    <t>Gas Oil (m3)</t>
  </si>
  <si>
    <t>Gas propano (m3)</t>
  </si>
  <si>
    <t>Residuos forestales (ton)</t>
  </si>
  <si>
    <t>Supergás (m3)</t>
  </si>
  <si>
    <t>Energía eléctrica (kwh)</t>
  </si>
  <si>
    <t>Medida 2</t>
  </si>
  <si>
    <t>Medida 3</t>
  </si>
  <si>
    <t>Medida 4</t>
  </si>
  <si>
    <t>Medida 5</t>
  </si>
  <si>
    <t>Medida 6</t>
  </si>
  <si>
    <t>Medida 7</t>
  </si>
  <si>
    <t>Medida 8</t>
  </si>
  <si>
    <t>Medida 9</t>
  </si>
  <si>
    <t>Medida 10</t>
  </si>
  <si>
    <t>Denominación del proyecto:</t>
  </si>
  <si>
    <t>TOTAL</t>
  </si>
  <si>
    <t>Lea detenidamente las instrucciones que se presentan debajo para poder completar correctamente las hojas "Solicitud de Registro" y "Reseña Técnica".</t>
  </si>
  <si>
    <t>Proporcione un nombre breve de la medida (Ej.: paneles solares para agua caliente sanitaria).</t>
  </si>
  <si>
    <t>Seleccione el uso de energía de la lista desplegable.</t>
  </si>
  <si>
    <t>Seleccione la fuente de energía de la lista desplegable.</t>
  </si>
  <si>
    <t xml:space="preserve">Si tiene un uso de energía que no está en la lista desplegable, indíquelo aquí. </t>
  </si>
  <si>
    <t xml:space="preserve">Si la fuente no está en la lista, indíquela aquí. </t>
  </si>
  <si>
    <t xml:space="preserve">Indique el consumo </t>
  </si>
  <si>
    <t xml:space="preserve">Indique el valor de la tarifa que corresponda. Si lo desea puede utilizar la información proporcionada en la hoja "Tarifas de referencia". </t>
  </si>
  <si>
    <t>Seleccione la unidad que corresponda de la lista</t>
  </si>
  <si>
    <t>Indique el monto total de la inversión en la medida (en pesos uruguayos).</t>
  </si>
  <si>
    <t xml:space="preserve"> </t>
  </si>
  <si>
    <t>Indique la fecha en el que planea implementar la medida.</t>
  </si>
  <si>
    <t>Las hojas "Tarifas de referencia" y "Factores conversión" son insumos para los cálculos de acuerdo a lo establecido en las presentes instrucciones.</t>
  </si>
  <si>
    <t>Seleccione la unidad que corresponda de la lista despelgable.</t>
  </si>
  <si>
    <t>HOJA - RESEÑA TÉCNICA</t>
  </si>
  <si>
    <r>
      <t>Calcule las reducciones de emisiones de CO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del proyecto utilizando los factores proporcionados en la hoja "Factores de emisión".</t>
    </r>
  </si>
</sst>
</file>

<file path=xl/styles.xml><?xml version="1.0" encoding="utf-8"?>
<styleSheet xmlns="http://schemas.openxmlformats.org/spreadsheetml/2006/main">
  <numFmts count="4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 * #,##0.00_ ;_ * \-#,##0.00_ ;_ * &quot;-&quot;??_ ;_ @_ "/>
    <numFmt numFmtId="174" formatCode="_ * #,##0_ ;_ * \-#,##0_ ;_ * &quot;-&quot;??_ ;_ @_ "/>
    <numFmt numFmtId="175" formatCode="_(* #,##0.000_);_(* \(#,##0.000\);_(* &quot;-&quot;???_);_(@_)"/>
    <numFmt numFmtId="176" formatCode="0.0000"/>
    <numFmt numFmtId="177" formatCode="_ * #,##0.000_ ;_ * \-#,##0.000_ ;_ * &quot;-&quot;??_ ;_ @_ "/>
    <numFmt numFmtId="178" formatCode="_ * #,##0.00000000_ ;_ * \-#,##0.00000000_ ;_ * &quot;-&quot;??_ ;_ @_ "/>
    <numFmt numFmtId="179" formatCode="\$#,##0\ ;\(\$#,##0\)"/>
    <numFmt numFmtId="180" formatCode="_ [$€]\ * #,##0.00_ ;_ [$€]\ * \-#,##0.00_ ;_ [$€]\ * &quot;-&quot;??_ ;_ @_ "/>
    <numFmt numFmtId="181" formatCode="0.0_)"/>
    <numFmt numFmtId="182" formatCode="General_)"/>
    <numFmt numFmtId="183" formatCode="0.000"/>
    <numFmt numFmtId="184" formatCode="_(* #,##0.000_);_(* \(#,##0.0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380A]dddd\,\ dd&quot; de &quot;mmmm&quot; de &quot;yyyy"/>
    <numFmt numFmtId="190" formatCode="[$-380A]hh:mm:ss\ AM/PM"/>
    <numFmt numFmtId="191" formatCode="_(* #,##0.0_);_(* \(#,##0.0\);_(* &quot;-&quot;??_);_(@_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%"/>
    <numFmt numFmtId="198" formatCode="#,##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2"/>
      <name val="Verdana"/>
      <family val="2"/>
    </font>
    <font>
      <sz val="12"/>
      <name val="Verdana"/>
      <family val="2"/>
    </font>
    <font>
      <sz val="11"/>
      <color indexed="62"/>
      <name val="Verdana"/>
      <family val="2"/>
    </font>
    <font>
      <sz val="8"/>
      <color indexed="6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62"/>
      <name val="Verdana"/>
      <family val="2"/>
    </font>
    <font>
      <b/>
      <vertAlign val="subscript"/>
      <sz val="10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4"/>
      <color indexed="17"/>
      <name val="Calibri"/>
      <family val="2"/>
    </font>
    <font>
      <b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8"/>
      <name val="Calibri"/>
      <family val="2"/>
    </font>
    <font>
      <i/>
      <sz val="10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color indexed="17"/>
      <name val="Calibri"/>
      <family val="2"/>
    </font>
    <font>
      <sz val="13"/>
      <name val="Calibri"/>
      <family val="2"/>
    </font>
    <font>
      <b/>
      <u val="single"/>
      <sz val="13"/>
      <color indexed="17"/>
      <name val="Calibri"/>
      <family val="2"/>
    </font>
    <font>
      <i/>
      <sz val="13"/>
      <name val="Calibri"/>
      <family val="2"/>
    </font>
    <font>
      <b/>
      <sz val="15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5"/>
      <color rgb="FF00B050"/>
      <name val="Calibri"/>
      <family val="2"/>
    </font>
    <font>
      <b/>
      <u val="single"/>
      <sz val="13"/>
      <color rgb="FF00B05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4" fillId="0" borderId="8" applyNumberFormat="0" applyFill="0" applyAlignment="0" applyProtection="0"/>
    <xf numFmtId="0" fontId="86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</cellStyleXfs>
  <cellXfs count="219">
    <xf numFmtId="0" fontId="0" fillId="0" borderId="0" xfId="0" applyFont="1" applyAlignment="1">
      <alignment/>
    </xf>
    <xf numFmtId="0" fontId="87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8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8" fillId="0" borderId="0" xfId="0" applyFont="1" applyAlignment="1">
      <alignment/>
    </xf>
    <xf numFmtId="182" fontId="8" fillId="0" borderId="0" xfId="77" applyFont="1" applyFill="1" applyAlignment="1">
      <alignment vertical="center"/>
      <protection/>
    </xf>
    <xf numFmtId="182" fontId="8" fillId="0" borderId="0" xfId="77" applyFont="1" applyFill="1" applyBorder="1" applyAlignment="1">
      <alignment vertical="center"/>
      <protection/>
    </xf>
    <xf numFmtId="182" fontId="9" fillId="0" borderId="0" xfId="77" applyFont="1" applyFill="1" applyAlignment="1" applyProtection="1">
      <alignment horizontal="left" vertical="center"/>
      <protection/>
    </xf>
    <xf numFmtId="182" fontId="10" fillId="0" borderId="0" xfId="77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88" fillId="0" borderId="0" xfId="0" applyFont="1" applyAlignment="1" applyProtection="1">
      <alignment/>
      <protection locked="0"/>
    </xf>
    <xf numFmtId="0" fontId="0" fillId="0" borderId="0" xfId="84">
      <alignment/>
      <protection/>
    </xf>
    <xf numFmtId="182" fontId="11" fillId="0" borderId="0" xfId="77" applyFont="1" applyFill="1" applyAlignment="1">
      <alignment vertical="center"/>
      <protection/>
    </xf>
    <xf numFmtId="182" fontId="12" fillId="0" borderId="0" xfId="77" applyFont="1" applyFill="1" applyAlignment="1">
      <alignment vertical="center"/>
      <protection/>
    </xf>
    <xf numFmtId="3" fontId="13" fillId="0" borderId="0" xfId="77" applyNumberFormat="1" applyFont="1" applyFill="1" applyBorder="1" applyAlignment="1">
      <alignment horizontal="center" vertical="center"/>
      <protection/>
    </xf>
    <xf numFmtId="182" fontId="39" fillId="0" borderId="13" xfId="77" applyFont="1" applyFill="1" applyBorder="1" applyAlignment="1" applyProtection="1">
      <alignment horizontal="left" vertical="center"/>
      <protection/>
    </xf>
    <xf numFmtId="182" fontId="39" fillId="0" borderId="13" xfId="77" applyFont="1" applyFill="1" applyBorder="1" applyAlignment="1">
      <alignment horizontal="center" vertical="center"/>
      <protection/>
    </xf>
    <xf numFmtId="182" fontId="40" fillId="0" borderId="13" xfId="77" applyFont="1" applyFill="1" applyBorder="1" applyAlignment="1" applyProtection="1">
      <alignment horizontal="left" vertical="center"/>
      <protection/>
    </xf>
    <xf numFmtId="3" fontId="40" fillId="0" borderId="13" xfId="77" applyNumberFormat="1" applyFont="1" applyFill="1" applyBorder="1" applyAlignment="1">
      <alignment horizontal="right" vertical="center"/>
      <protection/>
    </xf>
    <xf numFmtId="3" fontId="41" fillId="0" borderId="0" xfId="77" applyNumberFormat="1" applyFont="1" applyFill="1" applyBorder="1" applyAlignment="1">
      <alignment horizontal="center" vertical="center"/>
      <protection/>
    </xf>
    <xf numFmtId="182" fontId="40" fillId="0" borderId="0" xfId="77" applyFont="1" applyFill="1" applyBorder="1" applyAlignment="1" applyProtection="1">
      <alignment horizontal="left" vertical="center"/>
      <protection/>
    </xf>
    <xf numFmtId="0" fontId="40" fillId="33" borderId="13" xfId="78" applyFont="1" applyFill="1" applyBorder="1">
      <alignment/>
      <protection/>
    </xf>
    <xf numFmtId="173" fontId="89" fillId="33" borderId="13" xfId="67" applyNumberFormat="1" applyFont="1" applyFill="1" applyBorder="1" applyAlignment="1">
      <alignment/>
    </xf>
    <xf numFmtId="182" fontId="40" fillId="0" borderId="13" xfId="77" applyFont="1" applyFill="1" applyBorder="1" applyAlignment="1">
      <alignment horizontal="center" vertical="center"/>
      <protection/>
    </xf>
    <xf numFmtId="172" fontId="40" fillId="0" borderId="13" xfId="65" applyNumberFormat="1" applyFont="1" applyFill="1" applyBorder="1" applyAlignment="1">
      <alignment horizontal="center" vertical="center"/>
    </xf>
    <xf numFmtId="0" fontId="90" fillId="33" borderId="0" xfId="0" applyFont="1" applyFill="1" applyAlignment="1" applyProtection="1">
      <alignment/>
      <protection/>
    </xf>
    <xf numFmtId="0" fontId="89" fillId="33" borderId="0" xfId="0" applyFont="1" applyFill="1" applyBorder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2" fontId="40" fillId="0" borderId="13" xfId="77" applyNumberFormat="1" applyFont="1" applyFill="1" applyBorder="1" applyAlignment="1">
      <alignment horizontal="center" vertical="center"/>
      <protection/>
    </xf>
    <xf numFmtId="182" fontId="40" fillId="0" borderId="14" xfId="77" applyFont="1" applyFill="1" applyBorder="1" applyAlignment="1">
      <alignment horizontal="right" vertical="center"/>
      <protection/>
    </xf>
    <xf numFmtId="182" fontId="40" fillId="0" borderId="15" xfId="77" applyFont="1" applyFill="1" applyBorder="1" applyAlignment="1">
      <alignment horizontal="right" vertical="center"/>
      <protection/>
    </xf>
    <xf numFmtId="182" fontId="40" fillId="0" borderId="15" xfId="77" applyFont="1" applyFill="1" applyBorder="1" applyAlignment="1">
      <alignment vertical="center"/>
      <protection/>
    </xf>
    <xf numFmtId="182" fontId="40" fillId="0" borderId="16" xfId="77" applyFont="1" applyFill="1" applyBorder="1" applyAlignment="1">
      <alignment vertical="center"/>
      <protection/>
    </xf>
    <xf numFmtId="182" fontId="40" fillId="0" borderId="0" xfId="77" applyFont="1" applyFill="1" applyBorder="1" applyAlignment="1">
      <alignment horizontal="left" vertical="center"/>
      <protection/>
    </xf>
    <xf numFmtId="0" fontId="87" fillId="0" borderId="0" xfId="0" applyFont="1" applyFill="1" applyAlignment="1">
      <alignment/>
    </xf>
    <xf numFmtId="0" fontId="3" fillId="0" borderId="0" xfId="78" applyFont="1" applyFill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8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93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91" fillId="0" borderId="13" xfId="0" applyFont="1" applyFill="1" applyBorder="1" applyAlignment="1">
      <alignment horizontal="center"/>
    </xf>
    <xf numFmtId="0" fontId="89" fillId="0" borderId="13" xfId="0" applyFont="1" applyFill="1" applyBorder="1" applyAlignment="1">
      <alignment/>
    </xf>
    <xf numFmtId="0" fontId="89" fillId="0" borderId="13" xfId="0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0" fontId="89" fillId="35" borderId="13" xfId="0" applyFont="1" applyFill="1" applyBorder="1" applyAlignment="1">
      <alignment/>
    </xf>
    <xf numFmtId="0" fontId="91" fillId="35" borderId="13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3" xfId="0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0" fontId="91" fillId="35" borderId="13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40" fillId="35" borderId="13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88" fillId="33" borderId="0" xfId="0" applyFont="1" applyFill="1" applyAlignment="1" applyProtection="1">
      <alignment/>
      <protection locked="0"/>
    </xf>
    <xf numFmtId="0" fontId="88" fillId="33" borderId="0" xfId="0" applyFont="1" applyFill="1" applyBorder="1" applyAlignment="1" applyProtection="1">
      <alignment/>
      <protection locked="0"/>
    </xf>
    <xf numFmtId="0" fontId="97" fillId="33" borderId="0" xfId="0" applyFont="1" applyFill="1" applyAlignment="1" applyProtection="1">
      <alignment/>
      <protection locked="0"/>
    </xf>
    <xf numFmtId="0" fontId="97" fillId="33" borderId="0" xfId="0" applyFont="1" applyFill="1" applyBorder="1" applyAlignment="1" applyProtection="1">
      <alignment/>
      <protection locked="0"/>
    </xf>
    <xf numFmtId="0" fontId="97" fillId="33" borderId="0" xfId="0" applyFont="1" applyFill="1" applyBorder="1" applyAlignment="1" applyProtection="1">
      <alignment wrapText="1"/>
      <protection locked="0"/>
    </xf>
    <xf numFmtId="182" fontId="7" fillId="33" borderId="0" xfId="77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98" fillId="33" borderId="13" xfId="0" applyFont="1" applyFill="1" applyBorder="1" applyAlignment="1" applyProtection="1">
      <alignment/>
      <protection locked="0"/>
    </xf>
    <xf numFmtId="0" fontId="98" fillId="33" borderId="14" xfId="0" applyFont="1" applyFill="1" applyBorder="1" applyAlignment="1" applyProtection="1">
      <alignment horizontal="center" wrapText="1"/>
      <protection locked="0"/>
    </xf>
    <xf numFmtId="0" fontId="52" fillId="33" borderId="13" xfId="0" applyFont="1" applyFill="1" applyBorder="1" applyAlignment="1" applyProtection="1">
      <alignment vertical="center" wrapText="1"/>
      <protection locked="0"/>
    </xf>
    <xf numFmtId="0" fontId="97" fillId="33" borderId="14" xfId="0" applyFont="1" applyFill="1" applyBorder="1" applyAlignment="1" applyProtection="1">
      <alignment horizontal="left" wrapText="1"/>
      <protection locked="0"/>
    </xf>
    <xf numFmtId="0" fontId="97" fillId="33" borderId="13" xfId="0" applyFont="1" applyFill="1" applyBorder="1" applyAlignment="1" applyProtection="1">
      <alignment/>
      <protection locked="0"/>
    </xf>
    <xf numFmtId="0" fontId="97" fillId="33" borderId="14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37" fillId="33" borderId="11" xfId="0" applyFont="1" applyFill="1" applyBorder="1" applyAlignment="1" applyProtection="1">
      <alignment/>
      <protection locked="0"/>
    </xf>
    <xf numFmtId="0" fontId="99" fillId="33" borderId="0" xfId="0" applyFont="1" applyFill="1" applyAlignment="1" applyProtection="1">
      <alignment/>
      <protection locked="0"/>
    </xf>
    <xf numFmtId="0" fontId="86" fillId="33" borderId="0" xfId="0" applyFont="1" applyFill="1" applyBorder="1" applyAlignment="1" applyProtection="1">
      <alignment/>
      <protection locked="0"/>
    </xf>
    <xf numFmtId="0" fontId="86" fillId="33" borderId="0" xfId="0" applyFont="1" applyFill="1" applyAlignment="1" applyProtection="1">
      <alignment/>
      <protection locked="0"/>
    </xf>
    <xf numFmtId="0" fontId="88" fillId="33" borderId="0" xfId="0" applyFont="1" applyFill="1" applyAlignment="1" applyProtection="1">
      <alignment/>
      <protection/>
    </xf>
    <xf numFmtId="0" fontId="88" fillId="33" borderId="0" xfId="0" applyFont="1" applyFill="1" applyAlignment="1" applyProtection="1">
      <alignment vertical="center"/>
      <protection/>
    </xf>
    <xf numFmtId="0" fontId="100" fillId="0" borderId="0" xfId="84" applyFont="1">
      <alignment/>
      <protection/>
    </xf>
    <xf numFmtId="0" fontId="88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Alignment="1" applyProtection="1">
      <alignment vertical="center"/>
      <protection locked="0"/>
    </xf>
    <xf numFmtId="0" fontId="98" fillId="33" borderId="13" xfId="0" applyFont="1" applyFill="1" applyBorder="1" applyAlignment="1" applyProtection="1">
      <alignment horizontal="center" vertical="center" wrapText="1"/>
      <protection locked="0"/>
    </xf>
    <xf numFmtId="0" fontId="97" fillId="33" borderId="13" xfId="0" applyFont="1" applyFill="1" applyBorder="1" applyAlignment="1" applyProtection="1">
      <alignment horizontal="left" vertical="top" wrapText="1"/>
      <protection locked="0"/>
    </xf>
    <xf numFmtId="0" fontId="97" fillId="33" borderId="13" xfId="0" applyFont="1" applyFill="1" applyBorder="1" applyAlignment="1" applyProtection="1">
      <alignment vertical="top" wrapText="1"/>
      <protection locked="0"/>
    </xf>
    <xf numFmtId="0" fontId="88" fillId="33" borderId="17" xfId="0" applyFont="1" applyFill="1" applyBorder="1" applyAlignment="1" applyProtection="1">
      <alignment horizontal="center"/>
      <protection/>
    </xf>
    <xf numFmtId="0" fontId="102" fillId="33" borderId="0" xfId="0" applyFont="1" applyFill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 locked="0"/>
    </xf>
    <xf numFmtId="0" fontId="56" fillId="33" borderId="14" xfId="0" applyFont="1" applyFill="1" applyBorder="1" applyAlignment="1" applyProtection="1">
      <alignment vertical="top" wrapText="1"/>
      <protection/>
    </xf>
    <xf numFmtId="0" fontId="56" fillId="33" borderId="0" xfId="0" applyFont="1" applyFill="1" applyBorder="1" applyAlignment="1" applyProtection="1">
      <alignment vertical="top" wrapText="1"/>
      <protection/>
    </xf>
    <xf numFmtId="0" fontId="103" fillId="0" borderId="18" xfId="0" applyFont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58" fillId="33" borderId="21" xfId="0" applyFont="1" applyFill="1" applyBorder="1" applyAlignment="1" applyProtection="1">
      <alignment horizontal="left" vertical="center" wrapText="1"/>
      <protection locked="0"/>
    </xf>
    <xf numFmtId="0" fontId="58" fillId="33" borderId="22" xfId="0" applyFont="1" applyFill="1" applyBorder="1" applyAlignment="1" applyProtection="1">
      <alignment horizontal="left" vertical="center" wrapText="1"/>
      <protection locked="0"/>
    </xf>
    <xf numFmtId="0" fontId="58" fillId="33" borderId="23" xfId="0" applyFont="1" applyFill="1" applyBorder="1" applyAlignment="1" applyProtection="1">
      <alignment vertical="center"/>
      <protection locked="0"/>
    </xf>
    <xf numFmtId="0" fontId="58" fillId="33" borderId="24" xfId="0" applyFont="1" applyFill="1" applyBorder="1" applyAlignment="1" applyProtection="1">
      <alignment vertical="center"/>
      <protection locked="0"/>
    </xf>
    <xf numFmtId="0" fontId="58" fillId="33" borderId="25" xfId="0" applyFont="1" applyFill="1" applyBorder="1" applyAlignment="1" applyProtection="1">
      <alignment vertical="center"/>
      <protection locked="0"/>
    </xf>
    <xf numFmtId="0" fontId="58" fillId="33" borderId="26" xfId="0" applyFont="1" applyFill="1" applyBorder="1" applyAlignment="1" applyProtection="1">
      <alignment vertical="center"/>
      <protection locked="0"/>
    </xf>
    <xf numFmtId="0" fontId="58" fillId="33" borderId="21" xfId="0" applyFont="1" applyFill="1" applyBorder="1" applyAlignment="1" applyProtection="1">
      <alignment vertical="center" wrapText="1"/>
      <protection locked="0"/>
    </xf>
    <xf numFmtId="0" fontId="58" fillId="33" borderId="22" xfId="0" applyFont="1" applyFill="1" applyBorder="1" applyAlignment="1" applyProtection="1">
      <alignment vertical="center"/>
      <protection locked="0"/>
    </xf>
    <xf numFmtId="2" fontId="58" fillId="33" borderId="23" xfId="65" applyNumberFormat="1" applyFont="1" applyFill="1" applyBorder="1" applyAlignment="1" applyProtection="1">
      <alignment horizontal="right" vertical="center" wrapText="1"/>
      <protection locked="0"/>
    </xf>
    <xf numFmtId="0" fontId="58" fillId="33" borderId="24" xfId="0" applyFont="1" applyFill="1" applyBorder="1" applyAlignment="1" applyProtection="1">
      <alignment horizontal="left" vertical="center" wrapText="1"/>
      <protection locked="0"/>
    </xf>
    <xf numFmtId="2" fontId="58" fillId="33" borderId="21" xfId="0" applyNumberFormat="1" applyFont="1" applyFill="1" applyBorder="1" applyAlignment="1" applyProtection="1">
      <alignment horizontal="right" vertical="center" wrapText="1"/>
      <protection locked="0"/>
    </xf>
    <xf numFmtId="2" fontId="58" fillId="33" borderId="25" xfId="65" applyNumberFormat="1" applyFont="1" applyFill="1" applyBorder="1" applyAlignment="1" applyProtection="1">
      <alignment horizontal="right" vertical="center" wrapText="1"/>
      <protection locked="0"/>
    </xf>
    <xf numFmtId="0" fontId="58" fillId="33" borderId="26" xfId="0" applyFont="1" applyFill="1" applyBorder="1" applyAlignment="1" applyProtection="1">
      <alignment horizontal="left" vertical="center" wrapText="1"/>
      <protection locked="0"/>
    </xf>
    <xf numFmtId="0" fontId="60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 vertical="center" wrapText="1"/>
      <protection/>
    </xf>
    <xf numFmtId="0" fontId="61" fillId="33" borderId="0" xfId="0" applyFont="1" applyFill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vertical="center" wrapText="1"/>
      <protection/>
    </xf>
    <xf numFmtId="0" fontId="60" fillId="33" borderId="0" xfId="0" applyFont="1" applyFill="1" applyAlignment="1" applyProtection="1">
      <alignment/>
      <protection locked="0"/>
    </xf>
    <xf numFmtId="0" fontId="56" fillId="33" borderId="13" xfId="0" applyFont="1" applyFill="1" applyBorder="1" applyAlignment="1" applyProtection="1">
      <alignment vertical="center" wrapText="1"/>
      <protection/>
    </xf>
    <xf numFmtId="0" fontId="56" fillId="33" borderId="13" xfId="0" applyFont="1" applyFill="1" applyBorder="1" applyAlignment="1" applyProtection="1">
      <alignment vertical="top" wrapText="1"/>
      <protection/>
    </xf>
    <xf numFmtId="0" fontId="62" fillId="33" borderId="20" xfId="0" applyFont="1" applyFill="1" applyBorder="1" applyAlignment="1" applyProtection="1">
      <alignment vertical="center"/>
      <protection locked="0"/>
    </xf>
    <xf numFmtId="0" fontId="102" fillId="33" borderId="0" xfId="0" applyFont="1" applyFill="1" applyBorder="1" applyAlignment="1" applyProtection="1">
      <alignment vertical="center" wrapText="1"/>
      <protection/>
    </xf>
    <xf numFmtId="3" fontId="58" fillId="33" borderId="24" xfId="0" applyNumberFormat="1" applyFont="1" applyFill="1" applyBorder="1" applyAlignment="1" applyProtection="1">
      <alignment vertical="center"/>
      <protection locked="0"/>
    </xf>
    <xf numFmtId="3" fontId="58" fillId="33" borderId="26" xfId="0" applyNumberFormat="1" applyFont="1" applyFill="1" applyBorder="1" applyAlignment="1" applyProtection="1">
      <alignment vertical="center"/>
      <protection locked="0"/>
    </xf>
    <xf numFmtId="3" fontId="58" fillId="33" borderId="22" xfId="0" applyNumberFormat="1" applyFont="1" applyFill="1" applyBorder="1" applyAlignment="1" applyProtection="1">
      <alignment vertical="center"/>
      <protection locked="0"/>
    </xf>
    <xf numFmtId="0" fontId="93" fillId="33" borderId="27" xfId="0" applyFont="1" applyFill="1" applyBorder="1" applyAlignment="1" applyProtection="1">
      <alignment vertical="center" wrapText="1"/>
      <protection/>
    </xf>
    <xf numFmtId="0" fontId="0" fillId="33" borderId="27" xfId="0" applyFill="1" applyBorder="1" applyAlignment="1" applyProtection="1">
      <alignment/>
      <protection locked="0"/>
    </xf>
    <xf numFmtId="0" fontId="58" fillId="33" borderId="27" xfId="0" applyFont="1" applyFill="1" applyBorder="1" applyAlignment="1" applyProtection="1">
      <alignment horizontal="left" vertical="center" wrapText="1"/>
      <protection locked="0"/>
    </xf>
    <xf numFmtId="0" fontId="58" fillId="33" borderId="27" xfId="0" applyFont="1" applyFill="1" applyBorder="1" applyAlignment="1" applyProtection="1">
      <alignment vertical="center"/>
      <protection locked="0"/>
    </xf>
    <xf numFmtId="0" fontId="93" fillId="33" borderId="27" xfId="0" applyFont="1" applyFill="1" applyBorder="1" applyAlignment="1" applyProtection="1">
      <alignment horizontal="left" vertical="center" wrapText="1"/>
      <protection locked="0"/>
    </xf>
    <xf numFmtId="0" fontId="93" fillId="33" borderId="27" xfId="0" applyFont="1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/>
      <protection locked="0"/>
    </xf>
    <xf numFmtId="0" fontId="93" fillId="34" borderId="29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vertical="center" wrapText="1"/>
    </xf>
    <xf numFmtId="3" fontId="86" fillId="10" borderId="29" xfId="0" applyNumberFormat="1" applyFont="1" applyFill="1" applyBorder="1" applyAlignment="1" applyProtection="1">
      <alignment horizontal="center" vertical="center"/>
      <protection locked="0"/>
    </xf>
    <xf numFmtId="0" fontId="104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105" fillId="33" borderId="0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 horizontal="left" vertical="top" wrapText="1"/>
      <protection/>
    </xf>
    <xf numFmtId="2" fontId="58" fillId="33" borderId="23" xfId="65" applyNumberFormat="1" applyFont="1" applyFill="1" applyBorder="1" applyAlignment="1" applyProtection="1">
      <alignment horizontal="left" vertical="center" wrapText="1"/>
      <protection locked="0"/>
    </xf>
    <xf numFmtId="2" fontId="58" fillId="33" borderId="25" xfId="65" applyNumberFormat="1" applyFont="1" applyFill="1" applyBorder="1" applyAlignment="1" applyProtection="1">
      <alignment horizontal="left" vertical="center" wrapText="1"/>
      <protection locked="0"/>
    </xf>
    <xf numFmtId="2" fontId="58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7" fillId="25" borderId="20" xfId="0" applyFont="1" applyFill="1" applyBorder="1" applyAlignment="1" applyProtection="1">
      <alignment horizontal="left"/>
      <protection/>
    </xf>
    <xf numFmtId="0" fontId="67" fillId="25" borderId="30" xfId="0" applyFont="1" applyFill="1" applyBorder="1" applyAlignment="1" applyProtection="1">
      <alignment horizontal="left"/>
      <protection/>
    </xf>
    <xf numFmtId="0" fontId="67" fillId="25" borderId="31" xfId="0" applyFont="1" applyFill="1" applyBorder="1" applyAlignment="1" applyProtection="1">
      <alignment horizontal="left"/>
      <protection/>
    </xf>
    <xf numFmtId="0" fontId="93" fillId="34" borderId="20" xfId="0" applyFont="1" applyFill="1" applyBorder="1" applyAlignment="1">
      <alignment horizontal="left" vertical="center" wrapText="1"/>
    </xf>
    <xf numFmtId="0" fontId="93" fillId="34" borderId="30" xfId="0" applyFont="1" applyFill="1" applyBorder="1" applyAlignment="1">
      <alignment horizontal="left" vertical="center" wrapText="1"/>
    </xf>
    <xf numFmtId="0" fontId="93" fillId="34" borderId="31" xfId="0" applyFont="1" applyFill="1" applyBorder="1" applyAlignment="1">
      <alignment horizontal="left" vertical="center" wrapText="1"/>
    </xf>
    <xf numFmtId="0" fontId="58" fillId="33" borderId="32" xfId="0" applyFont="1" applyFill="1" applyBorder="1" applyAlignment="1" applyProtection="1">
      <alignment horizontal="left" vertical="center"/>
      <protection locked="0"/>
    </xf>
    <xf numFmtId="0" fontId="58" fillId="33" borderId="33" xfId="0" applyFont="1" applyFill="1" applyBorder="1" applyAlignment="1" applyProtection="1">
      <alignment horizontal="left" vertical="center"/>
      <protection locked="0"/>
    </xf>
    <xf numFmtId="0" fontId="15" fillId="33" borderId="34" xfId="0" applyFont="1" applyFill="1" applyBorder="1" applyAlignment="1" applyProtection="1">
      <alignment horizontal="left" vertical="center" wrapText="1"/>
      <protection/>
    </xf>
    <xf numFmtId="0" fontId="15" fillId="33" borderId="27" xfId="0" applyFont="1" applyFill="1" applyBorder="1" applyAlignment="1" applyProtection="1">
      <alignment horizontal="left" vertical="center" wrapText="1"/>
      <protection/>
    </xf>
    <xf numFmtId="0" fontId="15" fillId="33" borderId="28" xfId="0" applyFont="1" applyFill="1" applyBorder="1" applyAlignment="1" applyProtection="1">
      <alignment horizontal="left" vertical="center" wrapText="1"/>
      <protection/>
    </xf>
    <xf numFmtId="0" fontId="58" fillId="33" borderId="35" xfId="0" applyFont="1" applyFill="1" applyBorder="1" applyAlignment="1" applyProtection="1">
      <alignment horizontal="left" vertical="center"/>
      <protection locked="0"/>
    </xf>
    <xf numFmtId="0" fontId="58" fillId="33" borderId="36" xfId="0" applyFont="1" applyFill="1" applyBorder="1" applyAlignment="1" applyProtection="1">
      <alignment horizontal="left" vertical="center"/>
      <protection locked="0"/>
    </xf>
    <xf numFmtId="0" fontId="58" fillId="33" borderId="20" xfId="0" applyFont="1" applyFill="1" applyBorder="1" applyAlignment="1" applyProtection="1">
      <alignment horizontal="left" vertical="center" wrapText="1"/>
      <protection locked="0"/>
    </xf>
    <xf numFmtId="0" fontId="58" fillId="33" borderId="31" xfId="0" applyFont="1" applyFill="1" applyBorder="1" applyAlignment="1" applyProtection="1">
      <alignment horizontal="left" vertical="center" wrapText="1"/>
      <protection locked="0"/>
    </xf>
    <xf numFmtId="172" fontId="58" fillId="10" borderId="37" xfId="65" applyNumberFormat="1" applyFont="1" applyFill="1" applyBorder="1" applyAlignment="1" applyProtection="1">
      <alignment horizontal="center" vertical="center" wrapText="1"/>
      <protection/>
    </xf>
    <xf numFmtId="172" fontId="58" fillId="10" borderId="38" xfId="65" applyNumberFormat="1" applyFont="1" applyFill="1" applyBorder="1" applyAlignment="1" applyProtection="1">
      <alignment horizontal="center" vertical="center" wrapText="1"/>
      <protection/>
    </xf>
    <xf numFmtId="172" fontId="58" fillId="10" borderId="32" xfId="65" applyNumberFormat="1" applyFont="1" applyFill="1" applyBorder="1" applyAlignment="1" applyProtection="1">
      <alignment horizontal="center" vertical="center" wrapText="1"/>
      <protection/>
    </xf>
    <xf numFmtId="172" fontId="58" fillId="10" borderId="33" xfId="65" applyNumberFormat="1" applyFont="1" applyFill="1" applyBorder="1" applyAlignment="1" applyProtection="1">
      <alignment horizontal="center" vertical="center" wrapText="1"/>
      <protection/>
    </xf>
    <xf numFmtId="0" fontId="15" fillId="33" borderId="34" xfId="0" applyFont="1" applyFill="1" applyBorder="1" applyAlignment="1" applyProtection="1">
      <alignment vertical="center" wrapText="1"/>
      <protection/>
    </xf>
    <xf numFmtId="0" fontId="15" fillId="33" borderId="27" xfId="0" applyFont="1" applyFill="1" applyBorder="1" applyAlignment="1" applyProtection="1">
      <alignment vertical="center" wrapText="1"/>
      <protection/>
    </xf>
    <xf numFmtId="0" fontId="15" fillId="33" borderId="28" xfId="0" applyFont="1" applyFill="1" applyBorder="1" applyAlignment="1" applyProtection="1">
      <alignment vertical="center" wrapText="1"/>
      <protection/>
    </xf>
    <xf numFmtId="172" fontId="58" fillId="10" borderId="35" xfId="65" applyNumberFormat="1" applyFont="1" applyFill="1" applyBorder="1" applyAlignment="1" applyProtection="1">
      <alignment horizontal="center" vertical="center" wrapText="1"/>
      <protection/>
    </xf>
    <xf numFmtId="172" fontId="58" fillId="10" borderId="36" xfId="65" applyNumberFormat="1" applyFont="1" applyFill="1" applyBorder="1" applyAlignment="1" applyProtection="1">
      <alignment horizontal="center" vertical="center" wrapText="1"/>
      <protection/>
    </xf>
    <xf numFmtId="0" fontId="58" fillId="33" borderId="37" xfId="0" applyFont="1" applyFill="1" applyBorder="1" applyAlignment="1" applyProtection="1">
      <alignment horizontal="left" vertical="center" wrapText="1"/>
      <protection locked="0"/>
    </xf>
    <xf numFmtId="0" fontId="58" fillId="33" borderId="38" xfId="0" applyFont="1" applyFill="1" applyBorder="1" applyAlignment="1" applyProtection="1">
      <alignment horizontal="left" vertical="center" wrapText="1"/>
      <protection locked="0"/>
    </xf>
    <xf numFmtId="172" fontId="106" fillId="33" borderId="20" xfId="65" applyNumberFormat="1" applyFont="1" applyFill="1" applyBorder="1" applyAlignment="1" applyProtection="1">
      <alignment horizontal="left" vertical="center" wrapText="1"/>
      <protection locked="0"/>
    </xf>
    <xf numFmtId="172" fontId="106" fillId="33" borderId="31" xfId="65" applyNumberFormat="1" applyFont="1" applyFill="1" applyBorder="1" applyAlignment="1" applyProtection="1">
      <alignment horizontal="left" vertical="center" wrapText="1"/>
      <protection locked="0"/>
    </xf>
    <xf numFmtId="172" fontId="58" fillId="10" borderId="20" xfId="65" applyNumberFormat="1" applyFont="1" applyFill="1" applyBorder="1" applyAlignment="1" applyProtection="1">
      <alignment horizontal="center" vertical="center" wrapText="1"/>
      <protection/>
    </xf>
    <xf numFmtId="172" fontId="58" fillId="10" borderId="31" xfId="65" applyNumberFormat="1" applyFont="1" applyFill="1" applyBorder="1" applyAlignment="1" applyProtection="1">
      <alignment horizontal="center" vertical="center" wrapText="1"/>
      <protection/>
    </xf>
    <xf numFmtId="3" fontId="58" fillId="33" borderId="20" xfId="65" applyNumberFormat="1" applyFont="1" applyFill="1" applyBorder="1" applyAlignment="1" applyProtection="1">
      <alignment horizontal="left" vertical="center"/>
      <protection locked="0"/>
    </xf>
    <xf numFmtId="3" fontId="58" fillId="33" borderId="31" xfId="65" applyNumberFormat="1" applyFont="1" applyFill="1" applyBorder="1" applyAlignment="1" applyProtection="1">
      <alignment horizontal="left" vertical="center"/>
      <protection locked="0"/>
    </xf>
    <xf numFmtId="3" fontId="58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58" fillId="33" borderId="31" xfId="0" applyNumberFormat="1" applyFont="1" applyFill="1" applyBorder="1" applyAlignment="1" applyProtection="1">
      <alignment horizontal="left" vertical="center" wrapText="1"/>
      <protection locked="0"/>
    </xf>
    <xf numFmtId="14" fontId="58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58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39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vertical="center" wrapText="1"/>
      <protection/>
    </xf>
    <xf numFmtId="0" fontId="15" fillId="33" borderId="39" xfId="0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vertical="center" wrapText="1"/>
      <protection/>
    </xf>
    <xf numFmtId="14" fontId="61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1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61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61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88" fillId="33" borderId="0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3" fontId="61" fillId="33" borderId="20" xfId="65" applyNumberFormat="1" applyFont="1" applyFill="1" applyBorder="1" applyAlignment="1" applyProtection="1">
      <alignment horizontal="center" vertical="center"/>
      <protection locked="0"/>
    </xf>
    <xf numFmtId="3" fontId="61" fillId="33" borderId="31" xfId="65" applyNumberFormat="1" applyFont="1" applyFill="1" applyBorder="1" applyAlignment="1" applyProtection="1">
      <alignment horizontal="center" vertical="center"/>
      <protection locked="0"/>
    </xf>
    <xf numFmtId="172" fontId="86" fillId="33" borderId="20" xfId="65" applyNumberFormat="1" applyFont="1" applyFill="1" applyBorder="1" applyAlignment="1" applyProtection="1">
      <alignment horizontal="center" vertical="center"/>
      <protection locked="0"/>
    </xf>
    <xf numFmtId="172" fontId="86" fillId="33" borderId="31" xfId="65" applyNumberFormat="1" applyFont="1" applyFill="1" applyBorder="1" applyAlignment="1" applyProtection="1">
      <alignment horizontal="center" vertical="center"/>
      <protection locked="0"/>
    </xf>
    <xf numFmtId="3" fontId="58" fillId="10" borderId="35" xfId="65" applyNumberFormat="1" applyFont="1" applyFill="1" applyBorder="1" applyAlignment="1" applyProtection="1">
      <alignment horizontal="center" vertical="center" wrapText="1"/>
      <protection/>
    </xf>
    <xf numFmtId="3" fontId="58" fillId="10" borderId="36" xfId="65" applyNumberFormat="1" applyFont="1" applyFill="1" applyBorder="1" applyAlignment="1" applyProtection="1">
      <alignment horizontal="center" vertical="center" wrapText="1"/>
      <protection/>
    </xf>
    <xf numFmtId="3" fontId="58" fillId="10" borderId="32" xfId="65" applyNumberFormat="1" applyFont="1" applyFill="1" applyBorder="1" applyAlignment="1" applyProtection="1">
      <alignment horizontal="center" vertical="center" wrapText="1"/>
      <protection/>
    </xf>
    <xf numFmtId="3" fontId="58" fillId="10" borderId="33" xfId="65" applyNumberFormat="1" applyFont="1" applyFill="1" applyBorder="1" applyAlignment="1" applyProtection="1">
      <alignment horizontal="center" vertical="center" wrapText="1"/>
      <protection/>
    </xf>
    <xf numFmtId="3" fontId="58" fillId="10" borderId="37" xfId="65" applyNumberFormat="1" applyFont="1" applyFill="1" applyBorder="1" applyAlignment="1" applyProtection="1">
      <alignment horizontal="center" vertical="center" wrapText="1"/>
      <protection/>
    </xf>
    <xf numFmtId="3" fontId="58" fillId="10" borderId="38" xfId="65" applyNumberFormat="1" applyFont="1" applyFill="1" applyBorder="1" applyAlignment="1" applyProtection="1">
      <alignment horizontal="center" vertical="center" wrapText="1"/>
      <protection/>
    </xf>
    <xf numFmtId="172" fontId="86" fillId="10" borderId="20" xfId="65" applyNumberFormat="1" applyFont="1" applyFill="1" applyBorder="1" applyAlignment="1" applyProtection="1">
      <alignment horizontal="center" vertical="center"/>
      <protection/>
    </xf>
    <xf numFmtId="172" fontId="86" fillId="10" borderId="31" xfId="65" applyNumberFormat="1" applyFont="1" applyFill="1" applyBorder="1" applyAlignment="1" applyProtection="1">
      <alignment horizontal="center" vertical="center"/>
      <protection/>
    </xf>
    <xf numFmtId="0" fontId="86" fillId="10" borderId="20" xfId="65" applyNumberFormat="1" applyFont="1" applyFill="1" applyBorder="1" applyAlignment="1" applyProtection="1">
      <alignment horizontal="center" vertical="center"/>
      <protection/>
    </xf>
    <xf numFmtId="0" fontId="86" fillId="10" borderId="31" xfId="65" applyNumberFormat="1" applyFont="1" applyFill="1" applyBorder="1" applyAlignment="1" applyProtection="1">
      <alignment horizontal="center" vertical="center"/>
      <protection/>
    </xf>
    <xf numFmtId="0" fontId="66" fillId="33" borderId="30" xfId="0" applyFont="1" applyFill="1" applyBorder="1" applyAlignment="1" applyProtection="1">
      <alignment horizontal="center" vertical="center" wrapText="1"/>
      <protection/>
    </xf>
    <xf numFmtId="0" fontId="66" fillId="33" borderId="31" xfId="0" applyFont="1" applyFill="1" applyBorder="1" applyAlignment="1" applyProtection="1">
      <alignment horizontal="center" vertical="center" wrapText="1"/>
      <protection/>
    </xf>
    <xf numFmtId="0" fontId="91" fillId="0" borderId="13" xfId="0" applyFont="1" applyFill="1" applyBorder="1" applyAlignment="1">
      <alignment horizontal="left" vertical="center"/>
    </xf>
    <xf numFmtId="0" fontId="91" fillId="35" borderId="14" xfId="0" applyFont="1" applyFill="1" applyBorder="1" applyAlignment="1">
      <alignment horizontal="center"/>
    </xf>
    <xf numFmtId="0" fontId="91" fillId="35" borderId="15" xfId="0" applyFont="1" applyFill="1" applyBorder="1" applyAlignment="1">
      <alignment horizontal="center"/>
    </xf>
    <xf numFmtId="0" fontId="91" fillId="35" borderId="16" xfId="0" applyFont="1" applyFill="1" applyBorder="1" applyAlignment="1">
      <alignment horizontal="center"/>
    </xf>
    <xf numFmtId="182" fontId="39" fillId="0" borderId="13" xfId="77" applyFont="1" applyFill="1" applyBorder="1" applyAlignment="1">
      <alignment horizontal="center" vertical="center"/>
      <protection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2 2" xfId="39"/>
    <cellStyle name="Currency0" xfId="40"/>
    <cellStyle name="Currency0 2" xfId="41"/>
    <cellStyle name="Currency0 2 2" xfId="42"/>
    <cellStyle name="Date" xfId="43"/>
    <cellStyle name="Date 2" xfId="44"/>
    <cellStyle name="Date 2 2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Euro 2 2" xfId="56"/>
    <cellStyle name="Fixed" xfId="57"/>
    <cellStyle name="Fixed 2" xfId="58"/>
    <cellStyle name="Fixed 2 2" xfId="59"/>
    <cellStyle name="Heading 1" xfId="60"/>
    <cellStyle name="Heading 2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3 3" xfId="80"/>
    <cellStyle name="Normal 4" xfId="81"/>
    <cellStyle name="Normal 4 2" xfId="82"/>
    <cellStyle name="Normal 5" xfId="83"/>
    <cellStyle name="Normal 6" xfId="84"/>
    <cellStyle name="Normal 7" xfId="85"/>
    <cellStyle name="Notas" xfId="86"/>
    <cellStyle name="Percent" xfId="87"/>
    <cellStyle name="Porcentaje 2" xfId="88"/>
    <cellStyle name="Porcentaje 2 2" xfId="89"/>
    <cellStyle name="Porcentaje 2 3" xfId="90"/>
    <cellStyle name="Porcentaje 3" xfId="91"/>
    <cellStyle name="Porcentaje 4" xfId="92"/>
    <cellStyle name="Porcentaje 5" xfId="93"/>
    <cellStyle name="Porcentaje 6" xfId="94"/>
    <cellStyle name="Porcentaje 7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  <cellStyle name="Total 2" xfId="104"/>
    <cellStyle name="Total 2 2" xfId="105"/>
    <cellStyle name="Total 3" xfId="10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</dxfs>
  <tableStyles count="1" defaultTableStyle="TableStyleMedium2" defaultPivotStyle="PivotStyleMedium9">
    <tableStyle name="Estilo de tabla 1" pivot="0" count="2"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zoomScalePageLayoutView="0" workbookViewId="0" topLeftCell="A1">
      <selection activeCell="C15" sqref="C15"/>
    </sheetView>
  </sheetViews>
  <sheetFormatPr defaultColWidth="11.421875" defaultRowHeight="15"/>
  <cols>
    <col min="1" max="1" width="1.57421875" style="3" customWidth="1"/>
    <col min="2" max="2" width="51.00390625" style="3" customWidth="1"/>
    <col min="3" max="3" width="49.28125" style="3" customWidth="1"/>
    <col min="4" max="5" width="20.7109375" style="3" customWidth="1"/>
    <col min="6" max="7" width="11.421875" style="3" customWidth="1"/>
    <col min="8" max="8" width="27.57421875" style="3" customWidth="1"/>
    <col min="9" max="9" width="15.28125" style="3" customWidth="1"/>
    <col min="10" max="16384" width="11.421875" style="3" customWidth="1"/>
  </cols>
  <sheetData>
    <row r="1" spans="1:4" ht="19.5">
      <c r="A1" s="4"/>
      <c r="B1" s="142" t="s">
        <v>119</v>
      </c>
      <c r="C1" s="4"/>
      <c r="D1" s="4"/>
    </row>
    <row r="2" spans="1:4" ht="10.5" customHeight="1">
      <c r="A2" s="4"/>
      <c r="B2" s="5"/>
      <c r="C2" s="4"/>
      <c r="D2" s="4"/>
    </row>
    <row r="3" s="4" customFormat="1" ht="17.25">
      <c r="B3" s="144" t="s">
        <v>58</v>
      </c>
    </row>
    <row r="4" s="4" customFormat="1" ht="9.75" customHeight="1"/>
    <row r="5" s="4" customFormat="1" ht="17.25">
      <c r="B5" s="143" t="s">
        <v>163</v>
      </c>
    </row>
    <row r="6" s="4" customFormat="1" ht="17.25">
      <c r="B6" s="143" t="s">
        <v>175</v>
      </c>
    </row>
    <row r="7" s="4" customFormat="1" ht="18" thickBot="1">
      <c r="B7" s="143"/>
    </row>
    <row r="8" spans="2:4" s="4" customFormat="1" ht="20.25" thickBot="1">
      <c r="B8" s="149" t="s">
        <v>177</v>
      </c>
      <c r="C8" s="150"/>
      <c r="D8" s="151"/>
    </row>
    <row r="9" spans="1:4" ht="24.75" customHeight="1" thickBot="1">
      <c r="A9" s="2"/>
      <c r="B9" s="152" t="s">
        <v>27</v>
      </c>
      <c r="C9" s="153"/>
      <c r="D9" s="154"/>
    </row>
    <row r="10" spans="1:10" ht="35.25" customHeight="1" thickBot="1">
      <c r="A10" s="2"/>
      <c r="B10" s="103" t="s">
        <v>30</v>
      </c>
      <c r="C10" s="162" t="s">
        <v>164</v>
      </c>
      <c r="D10" s="163"/>
      <c r="G10" s="145"/>
      <c r="J10" s="76"/>
    </row>
    <row r="11" spans="1:4" ht="27" customHeight="1">
      <c r="A11" s="2"/>
      <c r="B11" s="157" t="s">
        <v>34</v>
      </c>
      <c r="C11" s="160" t="s">
        <v>165</v>
      </c>
      <c r="D11" s="161"/>
    </row>
    <row r="12" spans="1:4" ht="24.75" customHeight="1">
      <c r="A12" s="2"/>
      <c r="B12" s="158"/>
      <c r="C12" s="155" t="s">
        <v>165</v>
      </c>
      <c r="D12" s="156"/>
    </row>
    <row r="13" spans="1:4" ht="31.5" customHeight="1" thickBot="1">
      <c r="A13" s="2"/>
      <c r="B13" s="159"/>
      <c r="C13" s="173" t="s">
        <v>167</v>
      </c>
      <c r="D13" s="174"/>
    </row>
    <row r="14" spans="1:4" ht="24.75" customHeight="1" thickBot="1">
      <c r="A14" s="2"/>
      <c r="B14" s="152" t="s">
        <v>70</v>
      </c>
      <c r="C14" s="153"/>
      <c r="D14" s="154"/>
    </row>
    <row r="15" spans="1:4" ht="24.75" customHeight="1">
      <c r="A15" s="2"/>
      <c r="B15" s="157" t="s">
        <v>66</v>
      </c>
      <c r="C15" s="107" t="s">
        <v>166</v>
      </c>
      <c r="D15" s="129" t="s">
        <v>169</v>
      </c>
    </row>
    <row r="16" spans="1:4" ht="24.75" customHeight="1">
      <c r="A16" s="2"/>
      <c r="B16" s="158"/>
      <c r="C16" s="109" t="s">
        <v>166</v>
      </c>
      <c r="D16" s="130" t="s">
        <v>169</v>
      </c>
    </row>
    <row r="17" spans="1:4" ht="24.75" customHeight="1" thickBot="1">
      <c r="A17" s="2"/>
      <c r="B17" s="159"/>
      <c r="C17" s="111" t="s">
        <v>168</v>
      </c>
      <c r="D17" s="131" t="s">
        <v>169</v>
      </c>
    </row>
    <row r="18" spans="1:4" ht="45.75" customHeight="1">
      <c r="A18" s="2"/>
      <c r="B18" s="168" t="s">
        <v>88</v>
      </c>
      <c r="C18" s="146" t="s">
        <v>170</v>
      </c>
      <c r="D18" s="114" t="s">
        <v>176</v>
      </c>
    </row>
    <row r="19" spans="1:4" ht="45.75" customHeight="1">
      <c r="A19" s="2"/>
      <c r="B19" s="169"/>
      <c r="C19" s="147" t="s">
        <v>170</v>
      </c>
      <c r="D19" s="117" t="s">
        <v>176</v>
      </c>
    </row>
    <row r="20" spans="1:4" ht="45.75" customHeight="1" thickBot="1">
      <c r="A20" s="2"/>
      <c r="B20" s="170"/>
      <c r="C20" s="148" t="s">
        <v>170</v>
      </c>
      <c r="D20" s="106" t="s">
        <v>176</v>
      </c>
    </row>
    <row r="21" spans="1:4" ht="24.75" customHeight="1">
      <c r="A21" s="2"/>
      <c r="B21" s="157" t="s">
        <v>67</v>
      </c>
      <c r="C21" s="171" t="s">
        <v>45</v>
      </c>
      <c r="D21" s="172"/>
    </row>
    <row r="22" spans="1:4" ht="24.75" customHeight="1">
      <c r="A22" s="2"/>
      <c r="B22" s="158"/>
      <c r="C22" s="166" t="s">
        <v>45</v>
      </c>
      <c r="D22" s="167"/>
    </row>
    <row r="23" spans="1:4" ht="24.75" customHeight="1" thickBot="1">
      <c r="A23" s="2"/>
      <c r="B23" s="159"/>
      <c r="C23" s="164" t="s">
        <v>45</v>
      </c>
      <c r="D23" s="165"/>
    </row>
    <row r="24" spans="1:4" ht="24.75" customHeight="1" thickBot="1">
      <c r="A24" s="2"/>
      <c r="B24" s="152" t="s">
        <v>48</v>
      </c>
      <c r="C24" s="153"/>
      <c r="D24" s="154"/>
    </row>
    <row r="25" spans="1:4" ht="24.75" customHeight="1">
      <c r="A25" s="2"/>
      <c r="B25" s="157" t="s">
        <v>66</v>
      </c>
      <c r="C25" s="107" t="s">
        <v>166</v>
      </c>
      <c r="D25" s="129" t="s">
        <v>169</v>
      </c>
    </row>
    <row r="26" spans="1:4" ht="24.75" customHeight="1">
      <c r="A26" s="2"/>
      <c r="B26" s="158"/>
      <c r="C26" s="109" t="s">
        <v>166</v>
      </c>
      <c r="D26" s="130" t="s">
        <v>169</v>
      </c>
    </row>
    <row r="27" spans="1:4" ht="24.75" customHeight="1" thickBot="1">
      <c r="A27" s="2"/>
      <c r="B27" s="159"/>
      <c r="C27" s="111" t="s">
        <v>168</v>
      </c>
      <c r="D27" s="131" t="s">
        <v>169</v>
      </c>
    </row>
    <row r="28" spans="1:4" ht="45.75" customHeight="1">
      <c r="A28" s="2"/>
      <c r="B28" s="168" t="s">
        <v>88</v>
      </c>
      <c r="C28" s="146" t="s">
        <v>170</v>
      </c>
      <c r="D28" s="114" t="s">
        <v>171</v>
      </c>
    </row>
    <row r="29" spans="1:4" ht="45.75" customHeight="1">
      <c r="A29" s="2"/>
      <c r="B29" s="169"/>
      <c r="C29" s="147" t="s">
        <v>170</v>
      </c>
      <c r="D29" s="117" t="s">
        <v>171</v>
      </c>
    </row>
    <row r="30" spans="1:4" ht="45.75" customHeight="1" thickBot="1">
      <c r="A30" s="2"/>
      <c r="B30" s="170"/>
      <c r="C30" s="148" t="s">
        <v>170</v>
      </c>
      <c r="D30" s="106" t="s">
        <v>171</v>
      </c>
    </row>
    <row r="31" spans="1:4" ht="24.75" customHeight="1">
      <c r="A31" s="2"/>
      <c r="B31" s="157" t="s">
        <v>67</v>
      </c>
      <c r="C31" s="171" t="s">
        <v>45</v>
      </c>
      <c r="D31" s="172"/>
    </row>
    <row r="32" spans="1:4" ht="24.75" customHeight="1">
      <c r="A32" s="2"/>
      <c r="B32" s="158"/>
      <c r="C32" s="166" t="s">
        <v>45</v>
      </c>
      <c r="D32" s="167"/>
    </row>
    <row r="33" spans="1:4" ht="24.75" customHeight="1" thickBot="1">
      <c r="A33" s="2"/>
      <c r="B33" s="159"/>
      <c r="C33" s="164" t="s">
        <v>45</v>
      </c>
      <c r="D33" s="165"/>
    </row>
    <row r="34" spans="1:9" ht="24.75" customHeight="1" thickBot="1">
      <c r="A34" s="2"/>
      <c r="B34" s="104" t="s">
        <v>71</v>
      </c>
      <c r="C34" s="183" t="s">
        <v>174</v>
      </c>
      <c r="D34" s="184"/>
      <c r="F34" s="73"/>
      <c r="G34" s="73"/>
      <c r="H34" s="73"/>
      <c r="I34" s="74"/>
    </row>
    <row r="35" spans="1:9" ht="24.75" customHeight="1" thickBot="1">
      <c r="A35" s="2"/>
      <c r="B35" s="104" t="s">
        <v>52</v>
      </c>
      <c r="C35" s="181" t="s">
        <v>123</v>
      </c>
      <c r="D35" s="182"/>
      <c r="F35" s="73"/>
      <c r="G35" s="73"/>
      <c r="H35" s="73"/>
      <c r="I35" s="74"/>
    </row>
    <row r="36" spans="1:9" ht="24.75" customHeight="1" thickBot="1">
      <c r="A36" s="2"/>
      <c r="B36" s="104" t="s">
        <v>125</v>
      </c>
      <c r="C36" s="179" t="s">
        <v>172</v>
      </c>
      <c r="D36" s="180"/>
      <c r="F36" s="73" t="s">
        <v>173</v>
      </c>
      <c r="G36" s="73"/>
      <c r="H36" s="73"/>
      <c r="I36" s="74"/>
    </row>
    <row r="37" spans="1:9" ht="24.75" customHeight="1" thickBot="1">
      <c r="A37" s="2"/>
      <c r="B37" s="152" t="s">
        <v>53</v>
      </c>
      <c r="C37" s="153"/>
      <c r="D37" s="153"/>
      <c r="F37" s="73"/>
      <c r="G37" s="73"/>
      <c r="H37" s="73"/>
      <c r="I37" s="74"/>
    </row>
    <row r="38" spans="1:9" ht="36" customHeight="1" thickBot="1">
      <c r="A38" s="2"/>
      <c r="B38" s="104" t="s">
        <v>122</v>
      </c>
      <c r="C38" s="177" t="s">
        <v>45</v>
      </c>
      <c r="D38" s="178"/>
      <c r="F38" s="73"/>
      <c r="G38" s="73"/>
      <c r="H38" s="73"/>
      <c r="I38" s="74"/>
    </row>
    <row r="39" spans="1:9" ht="36" customHeight="1" thickBot="1">
      <c r="A39" s="2"/>
      <c r="B39" s="104" t="s">
        <v>121</v>
      </c>
      <c r="C39" s="177" t="s">
        <v>45</v>
      </c>
      <c r="D39" s="178"/>
      <c r="F39" s="73"/>
      <c r="G39" s="73"/>
      <c r="H39" s="73"/>
      <c r="I39" s="74"/>
    </row>
    <row r="40" spans="1:9" ht="36" customHeight="1" thickBot="1">
      <c r="A40" s="2"/>
      <c r="B40" s="104" t="s">
        <v>54</v>
      </c>
      <c r="C40" s="177" t="s">
        <v>45</v>
      </c>
      <c r="D40" s="178"/>
      <c r="F40" s="73"/>
      <c r="G40" s="73"/>
      <c r="H40" s="73"/>
      <c r="I40" s="74"/>
    </row>
    <row r="41" spans="1:9" ht="36" customHeight="1" thickBot="1">
      <c r="A41" s="2"/>
      <c r="B41" s="104" t="s">
        <v>124</v>
      </c>
      <c r="C41" s="175" t="s">
        <v>178</v>
      </c>
      <c r="D41" s="176"/>
      <c r="F41" s="73"/>
      <c r="G41" s="73"/>
      <c r="H41" s="73"/>
      <c r="I41" s="74"/>
    </row>
    <row r="42" spans="6:9" ht="18" customHeight="1">
      <c r="F42" s="73"/>
      <c r="G42" s="73"/>
      <c r="H42" s="73"/>
      <c r="I42" s="74"/>
    </row>
    <row r="43" s="83" customFormat="1" ht="15" customHeight="1">
      <c r="B43" s="84"/>
    </row>
    <row r="44" spans="1:4" s="87" customFormat="1" ht="15">
      <c r="A44" s="85" t="s">
        <v>10</v>
      </c>
      <c r="B44" s="86"/>
      <c r="C44" s="86"/>
      <c r="D44" s="86"/>
    </row>
  </sheetData>
  <sheetProtection password="EDA7" sheet="1"/>
  <mergeCells count="29">
    <mergeCell ref="C35:D35"/>
    <mergeCell ref="C34:D34"/>
    <mergeCell ref="C33:D33"/>
    <mergeCell ref="C41:D41"/>
    <mergeCell ref="C40:D40"/>
    <mergeCell ref="C39:D39"/>
    <mergeCell ref="C38:D38"/>
    <mergeCell ref="B37:D37"/>
    <mergeCell ref="C36:D36"/>
    <mergeCell ref="C32:D32"/>
    <mergeCell ref="B24:D24"/>
    <mergeCell ref="B25:B27"/>
    <mergeCell ref="B28:B30"/>
    <mergeCell ref="B31:B33"/>
    <mergeCell ref="C31:D31"/>
    <mergeCell ref="C23:D23"/>
    <mergeCell ref="C22:D22"/>
    <mergeCell ref="B15:B17"/>
    <mergeCell ref="B18:B20"/>
    <mergeCell ref="B21:B23"/>
    <mergeCell ref="C21:D21"/>
    <mergeCell ref="B14:D14"/>
    <mergeCell ref="C12:D12"/>
    <mergeCell ref="B11:B13"/>
    <mergeCell ref="C11:D11"/>
    <mergeCell ref="C10:D10"/>
    <mergeCell ref="B9:D9"/>
    <mergeCell ref="C13:D13"/>
    <mergeCell ref="B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I525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F12" sqref="F12"/>
    </sheetView>
  </sheetViews>
  <sheetFormatPr defaultColWidth="11.421875" defaultRowHeight="15"/>
  <cols>
    <col min="1" max="1" width="1.57421875" style="2" customWidth="1"/>
    <col min="2" max="2" width="51.00390625" style="2" customWidth="1"/>
    <col min="3" max="22" width="20.7109375" style="2" customWidth="1"/>
    <col min="23" max="23" width="20.7109375" style="69" customWidth="1"/>
    <col min="24" max="24" width="13.57421875" style="69" customWidth="1"/>
    <col min="25" max="25" width="11.421875" style="3" customWidth="1"/>
    <col min="26" max="28" width="12.8515625" style="3" hidden="1" customWidth="1"/>
    <col min="29" max="29" width="12.8515625" style="72" hidden="1" customWidth="1"/>
    <col min="30" max="32" width="11.421875" style="3" customWidth="1"/>
    <col min="33" max="33" width="27.57421875" style="3" customWidth="1"/>
    <col min="34" max="34" width="15.28125" style="3" customWidth="1"/>
    <col min="35" max="16384" width="11.421875" style="3" customWidth="1"/>
  </cols>
  <sheetData>
    <row r="1" spans="1:29" ht="19.5">
      <c r="A1" s="4"/>
      <c r="B1" s="142" t="s">
        <v>119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Z1" s="4"/>
      <c r="AC1" s="3"/>
    </row>
    <row r="2" spans="1:29" ht="10.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Z2" s="4"/>
      <c r="AC2" s="69"/>
    </row>
    <row r="3" spans="1:33" s="70" customFormat="1" ht="19.5" customHeight="1">
      <c r="A3" s="88"/>
      <c r="B3" s="92" t="s">
        <v>127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128"/>
      <c r="X3" s="69"/>
      <c r="Y3" s="3"/>
      <c r="Z3" s="97"/>
      <c r="AA3" s="3"/>
      <c r="AB3" s="3"/>
      <c r="AC3" s="69"/>
      <c r="AD3" s="3"/>
      <c r="AE3" s="3"/>
      <c r="AF3" s="3"/>
      <c r="AG3" s="3"/>
    </row>
    <row r="4" spans="1:33" s="70" customFormat="1" ht="9.75" customHeight="1" thickBot="1">
      <c r="A4" s="89"/>
      <c r="B4" s="122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69"/>
      <c r="X4" s="69"/>
      <c r="Y4" s="3"/>
      <c r="Z4" s="88"/>
      <c r="AA4" s="3"/>
      <c r="AB4" s="3"/>
      <c r="AC4" s="69"/>
      <c r="AD4" s="3"/>
      <c r="AE4" s="3"/>
      <c r="AF4" s="3"/>
      <c r="AG4" s="3"/>
    </row>
    <row r="5" spans="1:33" s="124" customFormat="1" ht="21.75" customHeight="1" thickBot="1">
      <c r="A5" s="118"/>
      <c r="B5" s="127" t="s">
        <v>161</v>
      </c>
      <c r="C5" s="212"/>
      <c r="D5" s="212"/>
      <c r="E5" s="212"/>
      <c r="F5" s="21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1"/>
      <c r="Y5" s="120"/>
      <c r="Z5" s="119"/>
      <c r="AA5" s="120"/>
      <c r="AB5" s="120"/>
      <c r="AC5" s="121"/>
      <c r="AD5" s="120"/>
      <c r="AE5" s="120"/>
      <c r="AF5" s="120"/>
      <c r="AG5" s="120"/>
    </row>
    <row r="6" spans="1:33" s="70" customFormat="1" ht="9.75" customHeight="1" thickBot="1">
      <c r="A6" s="89"/>
      <c r="B6" s="88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1"/>
      <c r="X6" s="69"/>
      <c r="Y6" s="3"/>
      <c r="Z6" s="88"/>
      <c r="AA6" s="3"/>
      <c r="AB6" s="3"/>
      <c r="AC6" s="69"/>
      <c r="AD6" s="3"/>
      <c r="AE6" s="3"/>
      <c r="AF6" s="3"/>
      <c r="AG6" s="3"/>
    </row>
    <row r="7" spans="1:35" s="71" customFormat="1" ht="60" customHeight="1" thickBot="1">
      <c r="A7" s="16"/>
      <c r="B7" s="101"/>
      <c r="C7" s="196" t="s">
        <v>133</v>
      </c>
      <c r="D7" s="197"/>
      <c r="E7" s="196" t="s">
        <v>152</v>
      </c>
      <c r="F7" s="197"/>
      <c r="G7" s="196" t="s">
        <v>153</v>
      </c>
      <c r="H7" s="197"/>
      <c r="I7" s="196" t="s">
        <v>154</v>
      </c>
      <c r="J7" s="197"/>
      <c r="K7" s="196" t="s">
        <v>155</v>
      </c>
      <c r="L7" s="197"/>
      <c r="M7" s="196" t="s">
        <v>156</v>
      </c>
      <c r="N7" s="197"/>
      <c r="O7" s="196" t="s">
        <v>157</v>
      </c>
      <c r="P7" s="197"/>
      <c r="Q7" s="196" t="s">
        <v>158</v>
      </c>
      <c r="R7" s="197"/>
      <c r="S7" s="196" t="s">
        <v>159</v>
      </c>
      <c r="T7" s="197"/>
      <c r="U7" s="196" t="s">
        <v>160</v>
      </c>
      <c r="V7" s="197"/>
      <c r="W7" s="139" t="s">
        <v>162</v>
      </c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69"/>
    </row>
    <row r="8" spans="2:29" ht="24.75" customHeight="1" thickBot="1">
      <c r="B8" s="152" t="s">
        <v>27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152"/>
      <c r="O8" s="153"/>
      <c r="P8" s="153"/>
      <c r="Q8" s="153"/>
      <c r="R8" s="153"/>
      <c r="S8" s="153"/>
      <c r="T8" s="153"/>
      <c r="U8" s="153"/>
      <c r="V8" s="153"/>
      <c r="W8" s="132"/>
      <c r="AC8" s="73"/>
    </row>
    <row r="9" spans="2:35" ht="35.25" customHeight="1" thickBot="1">
      <c r="B9" s="102" t="s">
        <v>30</v>
      </c>
      <c r="C9" s="162"/>
      <c r="D9" s="163"/>
      <c r="E9" s="162"/>
      <c r="F9" s="163"/>
      <c r="G9" s="162"/>
      <c r="H9" s="163"/>
      <c r="I9" s="162"/>
      <c r="J9" s="163"/>
      <c r="K9" s="162"/>
      <c r="L9" s="163"/>
      <c r="M9" s="162"/>
      <c r="N9" s="163"/>
      <c r="O9" s="162"/>
      <c r="P9" s="163"/>
      <c r="Q9" s="162"/>
      <c r="R9" s="163"/>
      <c r="S9" s="162"/>
      <c r="T9" s="163"/>
      <c r="U9" s="162"/>
      <c r="V9" s="163"/>
      <c r="W9" s="133"/>
      <c r="Z9" s="75" t="s">
        <v>20</v>
      </c>
      <c r="AA9" s="76"/>
      <c r="AB9" s="76"/>
      <c r="AC9" s="76"/>
      <c r="AI9" s="76"/>
    </row>
    <row r="10" spans="2:29" ht="27" customHeight="1">
      <c r="B10" s="185" t="s">
        <v>34</v>
      </c>
      <c r="C10" s="160" t="s">
        <v>130</v>
      </c>
      <c r="D10" s="161"/>
      <c r="E10" s="160" t="s">
        <v>130</v>
      </c>
      <c r="F10" s="161"/>
      <c r="G10" s="160" t="s">
        <v>130</v>
      </c>
      <c r="H10" s="161"/>
      <c r="I10" s="160" t="s">
        <v>130</v>
      </c>
      <c r="J10" s="161"/>
      <c r="K10" s="160" t="s">
        <v>130</v>
      </c>
      <c r="L10" s="161"/>
      <c r="M10" s="160" t="s">
        <v>130</v>
      </c>
      <c r="N10" s="161"/>
      <c r="O10" s="160" t="s">
        <v>130</v>
      </c>
      <c r="P10" s="161"/>
      <c r="Q10" s="160" t="s">
        <v>130</v>
      </c>
      <c r="R10" s="161"/>
      <c r="S10" s="160" t="s">
        <v>130</v>
      </c>
      <c r="T10" s="161"/>
      <c r="U10" s="160" t="s">
        <v>130</v>
      </c>
      <c r="V10" s="161"/>
      <c r="W10" s="133"/>
      <c r="Z10" s="77" t="s">
        <v>21</v>
      </c>
      <c r="AA10" s="77" t="s">
        <v>22</v>
      </c>
      <c r="AB10" s="93" t="s">
        <v>128</v>
      </c>
      <c r="AC10" s="78" t="s">
        <v>23</v>
      </c>
    </row>
    <row r="11" spans="2:29" ht="24.75" customHeight="1">
      <c r="B11" s="186"/>
      <c r="C11" s="155" t="s">
        <v>130</v>
      </c>
      <c r="D11" s="156"/>
      <c r="E11" s="155" t="s">
        <v>130</v>
      </c>
      <c r="F11" s="156"/>
      <c r="G11" s="155" t="s">
        <v>130</v>
      </c>
      <c r="H11" s="156"/>
      <c r="I11" s="155" t="s">
        <v>130</v>
      </c>
      <c r="J11" s="156"/>
      <c r="K11" s="155" t="s">
        <v>130</v>
      </c>
      <c r="L11" s="156"/>
      <c r="M11" s="155" t="s">
        <v>130</v>
      </c>
      <c r="N11" s="156"/>
      <c r="O11" s="155" t="s">
        <v>130</v>
      </c>
      <c r="P11" s="156"/>
      <c r="Q11" s="155" t="s">
        <v>130</v>
      </c>
      <c r="R11" s="156"/>
      <c r="S11" s="155" t="s">
        <v>130</v>
      </c>
      <c r="T11" s="156"/>
      <c r="U11" s="155" t="s">
        <v>130</v>
      </c>
      <c r="V11" s="156"/>
      <c r="W11" s="133"/>
      <c r="Z11" s="79" t="s">
        <v>130</v>
      </c>
      <c r="AA11" s="125" t="s">
        <v>129</v>
      </c>
      <c r="AB11" s="94" t="s">
        <v>129</v>
      </c>
      <c r="AC11" s="80" t="s">
        <v>72</v>
      </c>
    </row>
    <row r="12" spans="2:29" ht="31.5" customHeight="1" thickBot="1">
      <c r="B12" s="187"/>
      <c r="C12" s="105" t="s">
        <v>37</v>
      </c>
      <c r="D12" s="106"/>
      <c r="E12" s="105" t="s">
        <v>37</v>
      </c>
      <c r="F12" s="106"/>
      <c r="G12" s="105" t="s">
        <v>37</v>
      </c>
      <c r="H12" s="106"/>
      <c r="I12" s="105" t="s">
        <v>37</v>
      </c>
      <c r="J12" s="106"/>
      <c r="K12" s="105" t="s">
        <v>37</v>
      </c>
      <c r="L12" s="106"/>
      <c r="M12" s="105" t="s">
        <v>37</v>
      </c>
      <c r="N12" s="106"/>
      <c r="O12" s="105" t="s">
        <v>37</v>
      </c>
      <c r="P12" s="106"/>
      <c r="Q12" s="105" t="s">
        <v>37</v>
      </c>
      <c r="R12" s="106"/>
      <c r="S12" s="105" t="s">
        <v>37</v>
      </c>
      <c r="T12" s="106"/>
      <c r="U12" s="105" t="s">
        <v>37</v>
      </c>
      <c r="V12" s="106"/>
      <c r="W12" s="134"/>
      <c r="Z12" s="81" t="s">
        <v>61</v>
      </c>
      <c r="AA12" s="126" t="s">
        <v>134</v>
      </c>
      <c r="AB12" s="95" t="s">
        <v>7</v>
      </c>
      <c r="AC12" s="80" t="s">
        <v>120</v>
      </c>
    </row>
    <row r="13" spans="2:29" ht="24.75" customHeight="1" thickBot="1">
      <c r="B13" s="152" t="s">
        <v>70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  <c r="N13" s="152"/>
      <c r="O13" s="153"/>
      <c r="P13" s="153"/>
      <c r="Q13" s="153"/>
      <c r="R13" s="153"/>
      <c r="S13" s="153"/>
      <c r="T13" s="153"/>
      <c r="U13" s="153"/>
      <c r="V13" s="153"/>
      <c r="W13" s="132"/>
      <c r="Z13" s="79" t="s">
        <v>29</v>
      </c>
      <c r="AA13" s="126" t="s">
        <v>135</v>
      </c>
      <c r="AB13" s="95" t="s">
        <v>73</v>
      </c>
      <c r="AC13" s="82" t="s">
        <v>74</v>
      </c>
    </row>
    <row r="14" spans="2:29" ht="24.75" customHeight="1">
      <c r="B14" s="185" t="s">
        <v>66</v>
      </c>
      <c r="C14" s="107" t="s">
        <v>130</v>
      </c>
      <c r="D14" s="129"/>
      <c r="E14" s="107" t="s">
        <v>130</v>
      </c>
      <c r="F14" s="129"/>
      <c r="G14" s="107" t="s">
        <v>130</v>
      </c>
      <c r="H14" s="129"/>
      <c r="I14" s="107" t="s">
        <v>130</v>
      </c>
      <c r="J14" s="129"/>
      <c r="K14" s="107" t="s">
        <v>130</v>
      </c>
      <c r="L14" s="129"/>
      <c r="M14" s="107" t="s">
        <v>130</v>
      </c>
      <c r="N14" s="129"/>
      <c r="O14" s="107" t="s">
        <v>130</v>
      </c>
      <c r="P14" s="129"/>
      <c r="Q14" s="107" t="s">
        <v>130</v>
      </c>
      <c r="R14" s="129"/>
      <c r="S14" s="107" t="s">
        <v>130</v>
      </c>
      <c r="T14" s="129"/>
      <c r="U14" s="107" t="s">
        <v>130</v>
      </c>
      <c r="V14" s="129" t="s">
        <v>1</v>
      </c>
      <c r="W14" s="135"/>
      <c r="Z14" s="79" t="s">
        <v>31</v>
      </c>
      <c r="AA14" s="126" t="s">
        <v>136</v>
      </c>
      <c r="AB14" s="95" t="s">
        <v>131</v>
      </c>
      <c r="AC14" s="82" t="s">
        <v>79</v>
      </c>
    </row>
    <row r="15" spans="2:29" ht="24.75" customHeight="1">
      <c r="B15" s="186"/>
      <c r="C15" s="109" t="s">
        <v>130</v>
      </c>
      <c r="D15" s="130"/>
      <c r="E15" s="109" t="s">
        <v>130</v>
      </c>
      <c r="F15" s="130"/>
      <c r="G15" s="109" t="s">
        <v>130</v>
      </c>
      <c r="H15" s="130"/>
      <c r="I15" s="109" t="s">
        <v>130</v>
      </c>
      <c r="J15" s="130"/>
      <c r="K15" s="109" t="s">
        <v>130</v>
      </c>
      <c r="L15" s="130"/>
      <c r="M15" s="109" t="s">
        <v>130</v>
      </c>
      <c r="N15" s="130"/>
      <c r="O15" s="109" t="s">
        <v>130</v>
      </c>
      <c r="P15" s="130"/>
      <c r="Q15" s="109" t="s">
        <v>130</v>
      </c>
      <c r="R15" s="130"/>
      <c r="S15" s="109" t="s">
        <v>130</v>
      </c>
      <c r="T15" s="130"/>
      <c r="U15" s="109" t="s">
        <v>130</v>
      </c>
      <c r="V15" s="130" t="s">
        <v>1</v>
      </c>
      <c r="W15" s="135"/>
      <c r="Z15" s="79" t="s">
        <v>33</v>
      </c>
      <c r="AA15" s="126" t="s">
        <v>137</v>
      </c>
      <c r="AB15" s="95" t="s">
        <v>44</v>
      </c>
      <c r="AC15" s="82" t="s">
        <v>80</v>
      </c>
    </row>
    <row r="16" spans="2:29" ht="24.75" customHeight="1" thickBot="1">
      <c r="B16" s="187"/>
      <c r="C16" s="111"/>
      <c r="D16" s="131"/>
      <c r="E16" s="111"/>
      <c r="F16" s="131"/>
      <c r="G16" s="111"/>
      <c r="H16" s="131"/>
      <c r="I16" s="111"/>
      <c r="J16" s="131"/>
      <c r="K16" s="111"/>
      <c r="L16" s="131"/>
      <c r="M16" s="111"/>
      <c r="N16" s="131"/>
      <c r="O16" s="111"/>
      <c r="P16" s="131"/>
      <c r="Q16" s="111"/>
      <c r="R16" s="131"/>
      <c r="S16" s="111"/>
      <c r="T16" s="131"/>
      <c r="U16" s="111"/>
      <c r="V16" s="131" t="s">
        <v>1</v>
      </c>
      <c r="W16" s="135"/>
      <c r="Z16" s="81" t="s">
        <v>62</v>
      </c>
      <c r="AA16" s="126" t="s">
        <v>138</v>
      </c>
      <c r="AB16" s="95" t="s">
        <v>132</v>
      </c>
      <c r="AC16" s="82" t="s">
        <v>81</v>
      </c>
    </row>
    <row r="17" spans="2:29" ht="24.75" customHeight="1">
      <c r="B17" s="188" t="s">
        <v>88</v>
      </c>
      <c r="C17" s="113"/>
      <c r="D17" s="114" t="s">
        <v>129</v>
      </c>
      <c r="E17" s="113"/>
      <c r="F17" s="114" t="s">
        <v>129</v>
      </c>
      <c r="G17" s="113"/>
      <c r="H17" s="114" t="s">
        <v>129</v>
      </c>
      <c r="I17" s="113"/>
      <c r="J17" s="114" t="s">
        <v>129</v>
      </c>
      <c r="K17" s="113"/>
      <c r="L17" s="114" t="s">
        <v>129</v>
      </c>
      <c r="M17" s="113"/>
      <c r="N17" s="114" t="s">
        <v>129</v>
      </c>
      <c r="O17" s="113"/>
      <c r="P17" s="114" t="s">
        <v>129</v>
      </c>
      <c r="Q17" s="113"/>
      <c r="R17" s="114" t="s">
        <v>129</v>
      </c>
      <c r="S17" s="113"/>
      <c r="T17" s="114" t="s">
        <v>129</v>
      </c>
      <c r="U17" s="113"/>
      <c r="V17" s="114" t="s">
        <v>129</v>
      </c>
      <c r="W17" s="134"/>
      <c r="Z17" s="79" t="s">
        <v>35</v>
      </c>
      <c r="AA17" s="126" t="s">
        <v>139</v>
      </c>
      <c r="AB17" s="99"/>
      <c r="AC17" s="82" t="s">
        <v>82</v>
      </c>
    </row>
    <row r="18" spans="2:29" ht="24.75" customHeight="1">
      <c r="B18" s="189"/>
      <c r="C18" s="116"/>
      <c r="D18" s="117" t="s">
        <v>129</v>
      </c>
      <c r="E18" s="116"/>
      <c r="F18" s="117" t="s">
        <v>129</v>
      </c>
      <c r="G18" s="116"/>
      <c r="H18" s="117" t="s">
        <v>129</v>
      </c>
      <c r="I18" s="116"/>
      <c r="J18" s="117" t="s">
        <v>129</v>
      </c>
      <c r="K18" s="116"/>
      <c r="L18" s="117" t="s">
        <v>129</v>
      </c>
      <c r="M18" s="116"/>
      <c r="N18" s="117" t="s">
        <v>129</v>
      </c>
      <c r="O18" s="116"/>
      <c r="P18" s="117" t="s">
        <v>129</v>
      </c>
      <c r="Q18" s="116"/>
      <c r="R18" s="117" t="s">
        <v>129</v>
      </c>
      <c r="S18" s="116"/>
      <c r="T18" s="117" t="s">
        <v>129</v>
      </c>
      <c r="U18" s="116"/>
      <c r="V18" s="117" t="s">
        <v>129</v>
      </c>
      <c r="W18" s="134"/>
      <c r="Z18" s="79" t="s">
        <v>36</v>
      </c>
      <c r="AA18" s="126" t="s">
        <v>140</v>
      </c>
      <c r="AB18" s="99"/>
      <c r="AC18" s="82" t="s">
        <v>83</v>
      </c>
    </row>
    <row r="19" spans="2:29" ht="24.75" customHeight="1" thickBot="1">
      <c r="B19" s="190"/>
      <c r="C19" s="115"/>
      <c r="D19" s="106" t="s">
        <v>129</v>
      </c>
      <c r="E19" s="115"/>
      <c r="F19" s="106" t="s">
        <v>129</v>
      </c>
      <c r="G19" s="115"/>
      <c r="H19" s="106" t="s">
        <v>129</v>
      </c>
      <c r="I19" s="115"/>
      <c r="J19" s="106" t="s">
        <v>129</v>
      </c>
      <c r="K19" s="115"/>
      <c r="L19" s="106" t="s">
        <v>129</v>
      </c>
      <c r="M19" s="115"/>
      <c r="N19" s="106" t="s">
        <v>129</v>
      </c>
      <c r="O19" s="115"/>
      <c r="P19" s="106" t="s">
        <v>129</v>
      </c>
      <c r="Q19" s="115"/>
      <c r="R19" s="106" t="s">
        <v>129</v>
      </c>
      <c r="S19" s="115"/>
      <c r="T19" s="106" t="s">
        <v>129</v>
      </c>
      <c r="U19" s="115"/>
      <c r="V19" s="106" t="s">
        <v>129</v>
      </c>
      <c r="W19" s="134"/>
      <c r="Z19" s="79" t="s">
        <v>38</v>
      </c>
      <c r="AA19" s="126" t="s">
        <v>141</v>
      </c>
      <c r="AB19" s="99"/>
      <c r="AC19" s="82" t="s">
        <v>84</v>
      </c>
    </row>
    <row r="20" spans="2:29" ht="24.75" customHeight="1">
      <c r="B20" s="157" t="s">
        <v>67</v>
      </c>
      <c r="C20" s="171">
        <f>D14*C17</f>
        <v>0</v>
      </c>
      <c r="D20" s="172"/>
      <c r="E20" s="171">
        <f>F14*E17</f>
        <v>0</v>
      </c>
      <c r="F20" s="172"/>
      <c r="G20" s="171">
        <f>H14*G17</f>
        <v>0</v>
      </c>
      <c r="H20" s="172"/>
      <c r="I20" s="171">
        <f>J14*I17</f>
        <v>0</v>
      </c>
      <c r="J20" s="172"/>
      <c r="K20" s="171">
        <f>L14*K17</f>
        <v>0</v>
      </c>
      <c r="L20" s="172"/>
      <c r="M20" s="171">
        <f>N14*M17</f>
        <v>0</v>
      </c>
      <c r="N20" s="172"/>
      <c r="O20" s="171">
        <f>P14*O17</f>
        <v>0</v>
      </c>
      <c r="P20" s="172"/>
      <c r="Q20" s="171">
        <f>R14*Q17</f>
        <v>0</v>
      </c>
      <c r="R20" s="172"/>
      <c r="S20" s="171">
        <f>T14*S17</f>
        <v>0</v>
      </c>
      <c r="T20" s="172"/>
      <c r="U20" s="171" t="e">
        <f>V14*U17</f>
        <v>#VALUE!</v>
      </c>
      <c r="V20" s="172"/>
      <c r="W20" s="133"/>
      <c r="Z20" s="79" t="s">
        <v>65</v>
      </c>
      <c r="AA20" s="126" t="s">
        <v>142</v>
      </c>
      <c r="AB20" s="99"/>
      <c r="AC20" s="82" t="s">
        <v>85</v>
      </c>
    </row>
    <row r="21" spans="2:29" ht="24.75" customHeight="1">
      <c r="B21" s="158"/>
      <c r="C21" s="166">
        <f aca="true" t="shared" si="0" ref="C21:E22">D15*C18</f>
        <v>0</v>
      </c>
      <c r="D21" s="167"/>
      <c r="E21" s="166">
        <f t="shared" si="0"/>
        <v>0</v>
      </c>
      <c r="F21" s="167"/>
      <c r="G21" s="166">
        <f>H15*G18</f>
        <v>0</v>
      </c>
      <c r="H21" s="167"/>
      <c r="I21" s="166">
        <f>J15*I18</f>
        <v>0</v>
      </c>
      <c r="J21" s="167"/>
      <c r="K21" s="166">
        <f>L15*K18</f>
        <v>0</v>
      </c>
      <c r="L21" s="167"/>
      <c r="M21" s="166">
        <f>N15*M18</f>
        <v>0</v>
      </c>
      <c r="N21" s="167"/>
      <c r="O21" s="166">
        <f>P15*O18</f>
        <v>0</v>
      </c>
      <c r="P21" s="167"/>
      <c r="Q21" s="166">
        <f>R15*Q18</f>
        <v>0</v>
      </c>
      <c r="R21" s="167"/>
      <c r="S21" s="166">
        <f>T15*S18</f>
        <v>0</v>
      </c>
      <c r="T21" s="167"/>
      <c r="U21" s="166" t="e">
        <f>V15*U18</f>
        <v>#VALUE!</v>
      </c>
      <c r="V21" s="167"/>
      <c r="W21" s="133"/>
      <c r="Z21" s="79" t="s">
        <v>39</v>
      </c>
      <c r="AA21" s="126" t="s">
        <v>143</v>
      </c>
      <c r="AB21" s="99"/>
      <c r="AC21" s="82" t="s">
        <v>86</v>
      </c>
    </row>
    <row r="22" spans="2:29" ht="24.75" customHeight="1" thickBot="1">
      <c r="B22" s="159"/>
      <c r="C22" s="164">
        <f t="shared" si="0"/>
        <v>0</v>
      </c>
      <c r="D22" s="165"/>
      <c r="E22" s="164">
        <f t="shared" si="0"/>
        <v>0</v>
      </c>
      <c r="F22" s="165"/>
      <c r="G22" s="164">
        <f>H16*G19</f>
        <v>0</v>
      </c>
      <c r="H22" s="165"/>
      <c r="I22" s="164">
        <f>J16*I19</f>
        <v>0</v>
      </c>
      <c r="J22" s="165"/>
      <c r="K22" s="164">
        <f>L16*K19</f>
        <v>0</v>
      </c>
      <c r="L22" s="165"/>
      <c r="M22" s="164">
        <f>N16*M19</f>
        <v>0</v>
      </c>
      <c r="N22" s="165"/>
      <c r="O22" s="164">
        <f>P16*O19</f>
        <v>0</v>
      </c>
      <c r="P22" s="165"/>
      <c r="Q22" s="164">
        <f>R16*Q19</f>
        <v>0</v>
      </c>
      <c r="R22" s="165"/>
      <c r="S22" s="164">
        <f>T16*S19</f>
        <v>0</v>
      </c>
      <c r="T22" s="165"/>
      <c r="U22" s="164" t="e">
        <f>V16*U19</f>
        <v>#VALUE!</v>
      </c>
      <c r="V22" s="165"/>
      <c r="W22" s="133"/>
      <c r="Z22" s="79" t="s">
        <v>40</v>
      </c>
      <c r="AA22" s="126" t="s">
        <v>144</v>
      </c>
      <c r="AB22" s="99"/>
      <c r="AC22" s="82" t="s">
        <v>87</v>
      </c>
    </row>
    <row r="23" spans="2:29" ht="24.75" customHeight="1" thickBot="1">
      <c r="B23" s="152" t="s">
        <v>48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2"/>
      <c r="O23" s="153"/>
      <c r="P23" s="153"/>
      <c r="Q23" s="153"/>
      <c r="R23" s="153"/>
      <c r="S23" s="153"/>
      <c r="T23" s="153"/>
      <c r="U23" s="153"/>
      <c r="V23" s="153"/>
      <c r="W23" s="136"/>
      <c r="Z23" s="81" t="s">
        <v>64</v>
      </c>
      <c r="AA23" s="126" t="s">
        <v>151</v>
      </c>
      <c r="AB23" s="99"/>
      <c r="AC23" s="82" t="s">
        <v>75</v>
      </c>
    </row>
    <row r="24" spans="2:29" ht="24.75" customHeight="1">
      <c r="B24" s="185" t="s">
        <v>66</v>
      </c>
      <c r="C24" s="107" t="s">
        <v>130</v>
      </c>
      <c r="D24" s="108"/>
      <c r="E24" s="107" t="s">
        <v>130</v>
      </c>
      <c r="F24" s="108"/>
      <c r="G24" s="107" t="s">
        <v>130</v>
      </c>
      <c r="H24" s="108"/>
      <c r="I24" s="107" t="s">
        <v>130</v>
      </c>
      <c r="J24" s="108"/>
      <c r="K24" s="107" t="s">
        <v>130</v>
      </c>
      <c r="L24" s="108"/>
      <c r="M24" s="107" t="s">
        <v>130</v>
      </c>
      <c r="N24" s="108"/>
      <c r="O24" s="107" t="s">
        <v>130</v>
      </c>
      <c r="P24" s="108"/>
      <c r="Q24" s="107" t="s">
        <v>130</v>
      </c>
      <c r="R24" s="108"/>
      <c r="S24" s="107" t="s">
        <v>130</v>
      </c>
      <c r="T24" s="108"/>
      <c r="U24" s="107" t="s">
        <v>130</v>
      </c>
      <c r="V24" s="108"/>
      <c r="W24" s="135"/>
      <c r="Z24" s="81" t="s">
        <v>63</v>
      </c>
      <c r="AA24" s="126" t="s">
        <v>145</v>
      </c>
      <c r="AB24" s="99"/>
      <c r="AC24" s="82" t="s">
        <v>76</v>
      </c>
    </row>
    <row r="25" spans="2:29" ht="24.75" customHeight="1">
      <c r="B25" s="186"/>
      <c r="C25" s="109" t="s">
        <v>130</v>
      </c>
      <c r="D25" s="110"/>
      <c r="E25" s="109" t="s">
        <v>130</v>
      </c>
      <c r="F25" s="110"/>
      <c r="G25" s="109" t="s">
        <v>130</v>
      </c>
      <c r="H25" s="110"/>
      <c r="I25" s="109" t="s">
        <v>130</v>
      </c>
      <c r="J25" s="110"/>
      <c r="K25" s="109" t="s">
        <v>130</v>
      </c>
      <c r="L25" s="110"/>
      <c r="M25" s="109" t="s">
        <v>130</v>
      </c>
      <c r="N25" s="110"/>
      <c r="O25" s="109" t="s">
        <v>130</v>
      </c>
      <c r="P25" s="110"/>
      <c r="Q25" s="109" t="s">
        <v>130</v>
      </c>
      <c r="R25" s="110"/>
      <c r="S25" s="109" t="s">
        <v>130</v>
      </c>
      <c r="T25" s="110"/>
      <c r="U25" s="109" t="s">
        <v>130</v>
      </c>
      <c r="V25" s="110"/>
      <c r="W25" s="135"/>
      <c r="Z25" s="81" t="s">
        <v>59</v>
      </c>
      <c r="AA25" s="126" t="s">
        <v>146</v>
      </c>
      <c r="AB25" s="99"/>
      <c r="AC25" s="82" t="s">
        <v>77</v>
      </c>
    </row>
    <row r="26" spans="2:29" ht="24.75" customHeight="1" thickBot="1">
      <c r="B26" s="187"/>
      <c r="C26" s="111"/>
      <c r="D26" s="112"/>
      <c r="E26" s="111"/>
      <c r="F26" s="112"/>
      <c r="G26" s="111"/>
      <c r="H26" s="112"/>
      <c r="I26" s="111"/>
      <c r="J26" s="112"/>
      <c r="K26" s="111"/>
      <c r="L26" s="112"/>
      <c r="M26" s="111"/>
      <c r="N26" s="112"/>
      <c r="O26" s="111"/>
      <c r="P26" s="112"/>
      <c r="Q26" s="111"/>
      <c r="R26" s="112"/>
      <c r="S26" s="111"/>
      <c r="T26" s="112"/>
      <c r="U26" s="111"/>
      <c r="V26" s="112"/>
      <c r="W26" s="135"/>
      <c r="Z26" s="81" t="s">
        <v>60</v>
      </c>
      <c r="AA26" s="126" t="s">
        <v>147</v>
      </c>
      <c r="AB26" s="99"/>
      <c r="AC26" s="82" t="s">
        <v>78</v>
      </c>
    </row>
    <row r="27" spans="2:29" ht="24.75" customHeight="1">
      <c r="B27" s="188" t="s">
        <v>88</v>
      </c>
      <c r="C27" s="113"/>
      <c r="D27" s="114" t="s">
        <v>129</v>
      </c>
      <c r="E27" s="113"/>
      <c r="F27" s="114" t="s">
        <v>129</v>
      </c>
      <c r="G27" s="113"/>
      <c r="H27" s="114" t="s">
        <v>129</v>
      </c>
      <c r="I27" s="113"/>
      <c r="J27" s="114" t="s">
        <v>129</v>
      </c>
      <c r="K27" s="113"/>
      <c r="L27" s="114" t="s">
        <v>129</v>
      </c>
      <c r="M27" s="113"/>
      <c r="N27" s="114" t="s">
        <v>129</v>
      </c>
      <c r="O27" s="113"/>
      <c r="P27" s="114" t="s">
        <v>129</v>
      </c>
      <c r="Q27" s="113"/>
      <c r="R27" s="114" t="s">
        <v>129</v>
      </c>
      <c r="S27" s="113"/>
      <c r="T27" s="114" t="s">
        <v>129</v>
      </c>
      <c r="U27" s="113"/>
      <c r="V27" s="114" t="s">
        <v>129</v>
      </c>
      <c r="W27" s="134"/>
      <c r="Z27" s="79" t="s">
        <v>41</v>
      </c>
      <c r="AA27" s="126" t="s">
        <v>148</v>
      </c>
      <c r="AB27" s="99"/>
      <c r="AC27" s="82" t="s">
        <v>43</v>
      </c>
    </row>
    <row r="28" spans="2:29" ht="24.75" customHeight="1">
      <c r="B28" s="189"/>
      <c r="C28" s="116"/>
      <c r="D28" s="117" t="s">
        <v>129</v>
      </c>
      <c r="E28" s="116"/>
      <c r="F28" s="117" t="s">
        <v>129</v>
      </c>
      <c r="G28" s="116"/>
      <c r="H28" s="117" t="s">
        <v>129</v>
      </c>
      <c r="I28" s="116"/>
      <c r="J28" s="117" t="s">
        <v>129</v>
      </c>
      <c r="K28" s="116"/>
      <c r="L28" s="117" t="s">
        <v>129</v>
      </c>
      <c r="M28" s="116"/>
      <c r="N28" s="117" t="s">
        <v>129</v>
      </c>
      <c r="O28" s="116"/>
      <c r="P28" s="117" t="s">
        <v>129</v>
      </c>
      <c r="Q28" s="116"/>
      <c r="R28" s="117" t="s">
        <v>129</v>
      </c>
      <c r="S28" s="116"/>
      <c r="T28" s="117" t="s">
        <v>129</v>
      </c>
      <c r="U28" s="116"/>
      <c r="V28" s="117" t="s">
        <v>129</v>
      </c>
      <c r="W28" s="134"/>
      <c r="Z28" s="81"/>
      <c r="AA28" s="126" t="s">
        <v>149</v>
      </c>
      <c r="AB28" s="100"/>
      <c r="AC28" s="3"/>
    </row>
    <row r="29" spans="2:29" ht="24.75" customHeight="1" thickBot="1">
      <c r="B29" s="190"/>
      <c r="C29" s="115"/>
      <c r="D29" s="106" t="s">
        <v>129</v>
      </c>
      <c r="E29" s="115"/>
      <c r="F29" s="106" t="s">
        <v>129</v>
      </c>
      <c r="G29" s="115"/>
      <c r="H29" s="106" t="s">
        <v>129</v>
      </c>
      <c r="I29" s="115"/>
      <c r="J29" s="106" t="s">
        <v>129</v>
      </c>
      <c r="K29" s="115"/>
      <c r="L29" s="106" t="s">
        <v>129</v>
      </c>
      <c r="M29" s="115"/>
      <c r="N29" s="106" t="s">
        <v>129</v>
      </c>
      <c r="O29" s="115"/>
      <c r="P29" s="106" t="s">
        <v>129</v>
      </c>
      <c r="Q29" s="115"/>
      <c r="R29" s="106" t="s">
        <v>129</v>
      </c>
      <c r="S29" s="115"/>
      <c r="T29" s="106" t="s">
        <v>129</v>
      </c>
      <c r="U29" s="115"/>
      <c r="V29" s="106" t="s">
        <v>129</v>
      </c>
      <c r="W29" s="134"/>
      <c r="Z29" s="81"/>
      <c r="AA29" s="126" t="s">
        <v>150</v>
      </c>
      <c r="AB29" s="100"/>
      <c r="AC29" s="3"/>
    </row>
    <row r="30" spans="2:29" ht="24.75" customHeight="1">
      <c r="B30" s="185" t="s">
        <v>67</v>
      </c>
      <c r="C30" s="202">
        <f>D24*C27</f>
        <v>0</v>
      </c>
      <c r="D30" s="203"/>
      <c r="E30" s="202">
        <f>F24*E27</f>
        <v>0</v>
      </c>
      <c r="F30" s="203"/>
      <c r="G30" s="202">
        <f>H24*G27</f>
        <v>0</v>
      </c>
      <c r="H30" s="203"/>
      <c r="I30" s="202">
        <f>J24*I27</f>
        <v>0</v>
      </c>
      <c r="J30" s="203"/>
      <c r="K30" s="202">
        <f>L24*K27</f>
        <v>0</v>
      </c>
      <c r="L30" s="203"/>
      <c r="M30" s="202">
        <f>N24*M27</f>
        <v>0</v>
      </c>
      <c r="N30" s="203"/>
      <c r="O30" s="202">
        <f>P24*O27</f>
        <v>0</v>
      </c>
      <c r="P30" s="203"/>
      <c r="Q30" s="202">
        <f>R24*Q27</f>
        <v>0</v>
      </c>
      <c r="R30" s="203"/>
      <c r="S30" s="202">
        <f>T24*S27</f>
        <v>0</v>
      </c>
      <c r="T30" s="203"/>
      <c r="U30" s="202">
        <f>V24*U27</f>
        <v>0</v>
      </c>
      <c r="V30" s="203"/>
      <c r="W30" s="133"/>
      <c r="Z30" s="81"/>
      <c r="AA30" s="79"/>
      <c r="AB30" s="98"/>
      <c r="AC30" s="82"/>
    </row>
    <row r="31" spans="2:29" ht="24.75" customHeight="1">
      <c r="B31" s="186"/>
      <c r="C31" s="204">
        <f aca="true" t="shared" si="1" ref="C31:E32">D25*C28</f>
        <v>0</v>
      </c>
      <c r="D31" s="205"/>
      <c r="E31" s="204">
        <f t="shared" si="1"/>
        <v>0</v>
      </c>
      <c r="F31" s="205"/>
      <c r="G31" s="204">
        <f>H25*G28</f>
        <v>0</v>
      </c>
      <c r="H31" s="205"/>
      <c r="I31" s="204">
        <f>J25*I28</f>
        <v>0</v>
      </c>
      <c r="J31" s="205"/>
      <c r="K31" s="204">
        <f>L25*K28</f>
        <v>0</v>
      </c>
      <c r="L31" s="205"/>
      <c r="M31" s="204">
        <f>N25*M28</f>
        <v>0</v>
      </c>
      <c r="N31" s="205"/>
      <c r="O31" s="204">
        <f>P25*O28</f>
        <v>0</v>
      </c>
      <c r="P31" s="205"/>
      <c r="Q31" s="204">
        <f>R25*Q28</f>
        <v>0</v>
      </c>
      <c r="R31" s="205"/>
      <c r="S31" s="204">
        <f>T25*S28</f>
        <v>0</v>
      </c>
      <c r="T31" s="205"/>
      <c r="U31" s="204">
        <f>V25*U28</f>
        <v>0</v>
      </c>
      <c r="V31" s="205"/>
      <c r="W31" s="133"/>
      <c r="AC31" s="82"/>
    </row>
    <row r="32" spans="2:29" ht="24.75" customHeight="1" thickBot="1">
      <c r="B32" s="187"/>
      <c r="C32" s="206">
        <f t="shared" si="1"/>
        <v>0</v>
      </c>
      <c r="D32" s="207"/>
      <c r="E32" s="206">
        <f t="shared" si="1"/>
        <v>0</v>
      </c>
      <c r="F32" s="207"/>
      <c r="G32" s="206">
        <f>H26*G29</f>
        <v>0</v>
      </c>
      <c r="H32" s="207"/>
      <c r="I32" s="206">
        <f>J26*I29</f>
        <v>0</v>
      </c>
      <c r="J32" s="207"/>
      <c r="K32" s="206">
        <f>L26*K29</f>
        <v>0</v>
      </c>
      <c r="L32" s="207"/>
      <c r="M32" s="206">
        <f>N26*M29</f>
        <v>0</v>
      </c>
      <c r="N32" s="207"/>
      <c r="O32" s="206">
        <f>P26*O29</f>
        <v>0</v>
      </c>
      <c r="P32" s="207"/>
      <c r="Q32" s="206">
        <f>R26*Q29</f>
        <v>0</v>
      </c>
      <c r="R32" s="207"/>
      <c r="S32" s="206">
        <f>T26*S29</f>
        <v>0</v>
      </c>
      <c r="T32" s="207"/>
      <c r="U32" s="206">
        <f>V26*U29</f>
        <v>0</v>
      </c>
      <c r="V32" s="207"/>
      <c r="W32" s="133"/>
      <c r="AC32" s="73"/>
    </row>
    <row r="33" spans="2:34" ht="24.75" customHeight="1" thickBot="1">
      <c r="B33" s="104" t="s">
        <v>71</v>
      </c>
      <c r="C33" s="191"/>
      <c r="D33" s="192"/>
      <c r="E33" s="191"/>
      <c r="F33" s="192"/>
      <c r="G33" s="191"/>
      <c r="H33" s="192"/>
      <c r="I33" s="191"/>
      <c r="J33" s="192"/>
      <c r="K33" s="191"/>
      <c r="L33" s="192"/>
      <c r="M33" s="191"/>
      <c r="N33" s="192"/>
      <c r="O33" s="191"/>
      <c r="P33" s="192"/>
      <c r="Q33" s="191"/>
      <c r="R33" s="192"/>
      <c r="S33" s="191"/>
      <c r="T33" s="192"/>
      <c r="U33" s="191"/>
      <c r="V33" s="192"/>
      <c r="W33" s="133"/>
      <c r="AC33" s="73"/>
      <c r="AE33" s="73"/>
      <c r="AF33" s="73"/>
      <c r="AG33" s="73"/>
      <c r="AH33" s="74"/>
    </row>
    <row r="34" spans="2:34" ht="24.75" customHeight="1" thickBot="1">
      <c r="B34" s="104" t="s">
        <v>52</v>
      </c>
      <c r="C34" s="193"/>
      <c r="D34" s="194"/>
      <c r="E34" s="193"/>
      <c r="F34" s="194"/>
      <c r="G34" s="193"/>
      <c r="H34" s="194"/>
      <c r="I34" s="193"/>
      <c r="J34" s="194"/>
      <c r="K34" s="193"/>
      <c r="L34" s="194"/>
      <c r="M34" s="193"/>
      <c r="N34" s="194"/>
      <c r="O34" s="193"/>
      <c r="P34" s="194"/>
      <c r="Q34" s="193"/>
      <c r="R34" s="194"/>
      <c r="S34" s="193"/>
      <c r="T34" s="194"/>
      <c r="U34" s="193"/>
      <c r="V34" s="194"/>
      <c r="W34" s="133"/>
      <c r="AC34" s="73"/>
      <c r="AE34" s="73"/>
      <c r="AF34" s="73"/>
      <c r="AG34" s="73"/>
      <c r="AH34" s="74"/>
    </row>
    <row r="35" spans="2:34" ht="24.75" customHeight="1" thickBot="1">
      <c r="B35" s="104" t="s">
        <v>125</v>
      </c>
      <c r="C35" s="198"/>
      <c r="D35" s="199"/>
      <c r="E35" s="198"/>
      <c r="F35" s="199"/>
      <c r="G35" s="198"/>
      <c r="H35" s="199"/>
      <c r="I35" s="198"/>
      <c r="J35" s="199"/>
      <c r="K35" s="198"/>
      <c r="L35" s="199"/>
      <c r="M35" s="198"/>
      <c r="N35" s="199"/>
      <c r="O35" s="198"/>
      <c r="P35" s="199"/>
      <c r="Q35" s="198"/>
      <c r="R35" s="199"/>
      <c r="S35" s="198"/>
      <c r="T35" s="199"/>
      <c r="U35" s="198"/>
      <c r="V35" s="199"/>
      <c r="W35" s="141">
        <f>+SUM(C35:V35)</f>
        <v>0</v>
      </c>
      <c r="AC35" s="73"/>
      <c r="AE35" s="73"/>
      <c r="AF35" s="73"/>
      <c r="AG35" s="73"/>
      <c r="AH35" s="74"/>
    </row>
    <row r="36" spans="2:34" ht="24.75" customHeight="1" thickBot="1">
      <c r="B36" s="152" t="s">
        <v>53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4"/>
      <c r="N36" s="152"/>
      <c r="O36" s="153"/>
      <c r="P36" s="153"/>
      <c r="Q36" s="153"/>
      <c r="R36" s="153"/>
      <c r="S36" s="153"/>
      <c r="T36" s="153"/>
      <c r="U36" s="153"/>
      <c r="V36" s="153"/>
      <c r="W36" s="137"/>
      <c r="AC36" s="73"/>
      <c r="AE36" s="73"/>
      <c r="AF36" s="73"/>
      <c r="AG36" s="73"/>
      <c r="AH36" s="74"/>
    </row>
    <row r="37" spans="2:34" ht="36" customHeight="1" thickBot="1">
      <c r="B37" s="104" t="s">
        <v>122</v>
      </c>
      <c r="C37" s="208">
        <f>+SUM(C20:C22)-SUM(C30:C32)</f>
        <v>0</v>
      </c>
      <c r="D37" s="209"/>
      <c r="E37" s="208">
        <f>+SUM(E20:E22)-SUM(E30:E32)</f>
        <v>0</v>
      </c>
      <c r="F37" s="209"/>
      <c r="G37" s="208">
        <f>+SUM(G20:G22)-SUM(G30:G32)</f>
        <v>0</v>
      </c>
      <c r="H37" s="209"/>
      <c r="I37" s="208">
        <f>+SUM(I20:I22)-SUM(I30:I32)</f>
        <v>0</v>
      </c>
      <c r="J37" s="209"/>
      <c r="K37" s="208">
        <f>+SUM(K20:K22)-SUM(K30:K32)</f>
        <v>0</v>
      </c>
      <c r="L37" s="209"/>
      <c r="M37" s="208">
        <f>+SUM(M20:M22)-SUM(M30:M32)</f>
        <v>0</v>
      </c>
      <c r="N37" s="209"/>
      <c r="O37" s="208">
        <f>+SUM(O20:O22)-SUM(O30:O32)</f>
        <v>0</v>
      </c>
      <c r="P37" s="209"/>
      <c r="Q37" s="208">
        <f>+SUM(Q20:Q22)-SUM(Q30:Q32)</f>
        <v>0</v>
      </c>
      <c r="R37" s="209"/>
      <c r="S37" s="208">
        <f>+SUM(S20:S22)-SUM(S30:S32)</f>
        <v>0</v>
      </c>
      <c r="T37" s="209"/>
      <c r="U37" s="210" t="e">
        <f>+SUM(U20:U22)-SUM(U30:U32)</f>
        <v>#VALUE!</v>
      </c>
      <c r="V37" s="209"/>
      <c r="W37" s="133"/>
      <c r="AC37" s="73"/>
      <c r="AE37" s="73"/>
      <c r="AF37" s="73"/>
      <c r="AG37" s="73"/>
      <c r="AH37" s="74"/>
    </row>
    <row r="38" spans="2:34" ht="36" customHeight="1" thickBot="1">
      <c r="B38" s="104" t="s">
        <v>121</v>
      </c>
      <c r="C38" s="208">
        <f>-PV(10%,C34,C37,0,1)</f>
        <v>0</v>
      </c>
      <c r="D38" s="209"/>
      <c r="E38" s="208">
        <f>-PV(10%,E34,E37,0,1)</f>
        <v>0</v>
      </c>
      <c r="F38" s="209"/>
      <c r="G38" s="208">
        <f>-PV(10%,G34,G37,0,1)</f>
        <v>0</v>
      </c>
      <c r="H38" s="209"/>
      <c r="I38" s="208">
        <f>-PV(10%,I34,I37,0,1)</f>
        <v>0</v>
      </c>
      <c r="J38" s="209"/>
      <c r="K38" s="208">
        <f>-PV(10%,K34,K37,0,1)</f>
        <v>0</v>
      </c>
      <c r="L38" s="209"/>
      <c r="M38" s="208">
        <f>-PV(10%,M34,M37,0,1)</f>
        <v>0</v>
      </c>
      <c r="N38" s="209"/>
      <c r="O38" s="208">
        <f>-PV(10%,O34,O37,0,1)</f>
        <v>0</v>
      </c>
      <c r="P38" s="209"/>
      <c r="Q38" s="208">
        <f>-PV(10%,Q34,Q37,0,1)</f>
        <v>0</v>
      </c>
      <c r="R38" s="209"/>
      <c r="S38" s="208">
        <f>-PV(10%,S34,S37,0,1)</f>
        <v>0</v>
      </c>
      <c r="T38" s="209"/>
      <c r="U38" s="208" t="e">
        <f>-PV(10%,U34,U37,0,1)</f>
        <v>#VALUE!</v>
      </c>
      <c r="V38" s="209"/>
      <c r="W38" s="141" t="e">
        <f>+SUM(C38:V38)</f>
        <v>#VALUE!</v>
      </c>
      <c r="AC38" s="73"/>
      <c r="AE38" s="73"/>
      <c r="AF38" s="73"/>
      <c r="AG38" s="73"/>
      <c r="AH38" s="74"/>
    </row>
    <row r="39" spans="2:34" ht="36" customHeight="1" thickBot="1">
      <c r="B39" s="104" t="s">
        <v>54</v>
      </c>
      <c r="C39" s="210" t="e">
        <f>+C35/C38</f>
        <v>#DIV/0!</v>
      </c>
      <c r="D39" s="211"/>
      <c r="E39" s="210" t="e">
        <f>+E35/E38</f>
        <v>#DIV/0!</v>
      </c>
      <c r="F39" s="211"/>
      <c r="G39" s="210" t="e">
        <f>+G35/G38</f>
        <v>#DIV/0!</v>
      </c>
      <c r="H39" s="211"/>
      <c r="I39" s="210" t="e">
        <f>+I35/I38</f>
        <v>#DIV/0!</v>
      </c>
      <c r="J39" s="211"/>
      <c r="K39" s="210" t="e">
        <f>+K35/K38</f>
        <v>#DIV/0!</v>
      </c>
      <c r="L39" s="211"/>
      <c r="M39" s="210" t="e">
        <f>+M35/M38</f>
        <v>#DIV/0!</v>
      </c>
      <c r="N39" s="211"/>
      <c r="O39" s="210" t="e">
        <f>+O35/O38</f>
        <v>#DIV/0!</v>
      </c>
      <c r="P39" s="211"/>
      <c r="Q39" s="210" t="e">
        <f>+Q35/Q38</f>
        <v>#DIV/0!</v>
      </c>
      <c r="R39" s="211"/>
      <c r="S39" s="210" t="e">
        <f>+S35/S38</f>
        <v>#DIV/0!</v>
      </c>
      <c r="T39" s="211"/>
      <c r="U39" s="210" t="e">
        <f>+U35/U38</f>
        <v>#VALUE!</v>
      </c>
      <c r="V39" s="211"/>
      <c r="W39" s="141" t="e">
        <f>+W35/W38</f>
        <v>#VALUE!</v>
      </c>
      <c r="AC39" s="73"/>
      <c r="AE39" s="73"/>
      <c r="AF39" s="73"/>
      <c r="AG39" s="73"/>
      <c r="AH39" s="74"/>
    </row>
    <row r="40" spans="2:34" ht="36" customHeight="1" thickBot="1">
      <c r="B40" s="104" t="s">
        <v>124</v>
      </c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  <c r="O40" s="200"/>
      <c r="P40" s="201"/>
      <c r="Q40" s="200"/>
      <c r="R40" s="201"/>
      <c r="S40" s="200"/>
      <c r="T40" s="201"/>
      <c r="U40" s="200"/>
      <c r="V40" s="201"/>
      <c r="W40" s="138"/>
      <c r="AC40" s="73"/>
      <c r="AE40" s="73"/>
      <c r="AF40" s="73"/>
      <c r="AG40" s="73"/>
      <c r="AH40" s="74"/>
    </row>
    <row r="41" spans="1:3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C41" s="73"/>
      <c r="AE41" s="73"/>
      <c r="AF41" s="73"/>
      <c r="AG41" s="73"/>
      <c r="AH41" s="74"/>
    </row>
    <row r="42" spans="2:24" s="83" customFormat="1" ht="15" customHeight="1">
      <c r="B42" s="84"/>
      <c r="W42" s="69"/>
      <c r="X42" s="69"/>
    </row>
    <row r="43" spans="1:28" s="87" customFormat="1" ht="15">
      <c r="A43" s="85" t="s">
        <v>10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Z43" s="86"/>
      <c r="AA43" s="86"/>
      <c r="AB43" s="86"/>
    </row>
    <row r="44" ht="15">
      <c r="AC44" s="86"/>
    </row>
    <row r="45" ht="15">
      <c r="AC45" s="3"/>
    </row>
    <row r="46" ht="15">
      <c r="AC46" s="3"/>
    </row>
    <row r="47" ht="15">
      <c r="AC47" s="3"/>
    </row>
    <row r="48" ht="15">
      <c r="AC48" s="3"/>
    </row>
    <row r="49" ht="15">
      <c r="AC49" s="3"/>
    </row>
    <row r="50" ht="15">
      <c r="AC50" s="3"/>
    </row>
    <row r="51" ht="15">
      <c r="AC51" s="3"/>
    </row>
    <row r="52" ht="15">
      <c r="AC52" s="3"/>
    </row>
    <row r="53" ht="15">
      <c r="AC53" s="3"/>
    </row>
    <row r="54" ht="15">
      <c r="AC54" s="3"/>
    </row>
    <row r="55" ht="15">
      <c r="AC55" s="3"/>
    </row>
    <row r="56" ht="15">
      <c r="AC56" s="3"/>
    </row>
    <row r="57" ht="15">
      <c r="AC57" s="3"/>
    </row>
    <row r="58" ht="15">
      <c r="AC58" s="3"/>
    </row>
    <row r="59" ht="15">
      <c r="AC59" s="3"/>
    </row>
    <row r="60" ht="15">
      <c r="AC60" s="3"/>
    </row>
    <row r="61" ht="15">
      <c r="AC61" s="3"/>
    </row>
    <row r="62" ht="15">
      <c r="AC62" s="3"/>
    </row>
    <row r="63" ht="15">
      <c r="AC63" s="3"/>
    </row>
    <row r="64" ht="15">
      <c r="AC64" s="3"/>
    </row>
    <row r="65" ht="15">
      <c r="AC65" s="3"/>
    </row>
    <row r="66" ht="15">
      <c r="AC66" s="3"/>
    </row>
    <row r="67" ht="15">
      <c r="AC67" s="3"/>
    </row>
    <row r="68" ht="15">
      <c r="AC68" s="3"/>
    </row>
    <row r="69" ht="15">
      <c r="AC69" s="3"/>
    </row>
    <row r="70" ht="15">
      <c r="AC70" s="3"/>
    </row>
    <row r="71" ht="15">
      <c r="AC71" s="3"/>
    </row>
    <row r="72" ht="15">
      <c r="AC72" s="3"/>
    </row>
    <row r="73" ht="15">
      <c r="AC73" s="3"/>
    </row>
    <row r="74" ht="15">
      <c r="AC74" s="3"/>
    </row>
    <row r="75" ht="15">
      <c r="AC75" s="3"/>
    </row>
    <row r="76" ht="15">
      <c r="AC76" s="3"/>
    </row>
    <row r="77" ht="15">
      <c r="AC77" s="3"/>
    </row>
    <row r="78" ht="15">
      <c r="AC78" s="3"/>
    </row>
    <row r="79" ht="15">
      <c r="AC79" s="3"/>
    </row>
    <row r="80" ht="15">
      <c r="AC80" s="3"/>
    </row>
    <row r="81" ht="15">
      <c r="AC81" s="3"/>
    </row>
    <row r="82" ht="15">
      <c r="AC82" s="3"/>
    </row>
    <row r="83" ht="15">
      <c r="AC83" s="3"/>
    </row>
    <row r="84" ht="15">
      <c r="AC84" s="3"/>
    </row>
    <row r="85" ht="15">
      <c r="AC85" s="3"/>
    </row>
    <row r="86" ht="15">
      <c r="AC86" s="3"/>
    </row>
    <row r="87" ht="15">
      <c r="AC87" s="3"/>
    </row>
    <row r="88" ht="15">
      <c r="AC88" s="3"/>
    </row>
    <row r="89" ht="15">
      <c r="AC89" s="3"/>
    </row>
    <row r="90" ht="15">
      <c r="AC90" s="3"/>
    </row>
    <row r="91" ht="15">
      <c r="AC91" s="3"/>
    </row>
    <row r="92" ht="15">
      <c r="AC92" s="3"/>
    </row>
    <row r="93" ht="15">
      <c r="AC93" s="3"/>
    </row>
    <row r="94" ht="15">
      <c r="AC94" s="3"/>
    </row>
    <row r="95" ht="15">
      <c r="AC95" s="3"/>
    </row>
    <row r="96" ht="15">
      <c r="AC96" s="3"/>
    </row>
    <row r="97" ht="15">
      <c r="AC97" s="3"/>
    </row>
    <row r="98" ht="15">
      <c r="AC98" s="3"/>
    </row>
    <row r="99" ht="15">
      <c r="AC99" s="3"/>
    </row>
    <row r="100" ht="15">
      <c r="AC100" s="3"/>
    </row>
    <row r="101" ht="15">
      <c r="AC101" s="3"/>
    </row>
    <row r="102" ht="15">
      <c r="AC102" s="3"/>
    </row>
    <row r="103" ht="15">
      <c r="AC103" s="3"/>
    </row>
    <row r="104" ht="15">
      <c r="AC104" s="3"/>
    </row>
    <row r="105" ht="15">
      <c r="AC105" s="3"/>
    </row>
    <row r="106" ht="15">
      <c r="AC106" s="3"/>
    </row>
    <row r="107" ht="15">
      <c r="AC107" s="3"/>
    </row>
    <row r="108" ht="15">
      <c r="AC108" s="3"/>
    </row>
    <row r="109" ht="15">
      <c r="AC109" s="3"/>
    </row>
    <row r="110" ht="15">
      <c r="AC110" s="3"/>
    </row>
    <row r="111" ht="15">
      <c r="AC111" s="3"/>
    </row>
    <row r="112" ht="15">
      <c r="AC112" s="3"/>
    </row>
    <row r="113" ht="15">
      <c r="AC113" s="3"/>
    </row>
    <row r="114" ht="15">
      <c r="AC114" s="3"/>
    </row>
    <row r="115" ht="15">
      <c r="AC115" s="3"/>
    </row>
    <row r="116" ht="15">
      <c r="AC116" s="3"/>
    </row>
    <row r="117" ht="15">
      <c r="AC117" s="3"/>
    </row>
    <row r="118" ht="15">
      <c r="AC118" s="3"/>
    </row>
    <row r="119" ht="15">
      <c r="AC119" s="3"/>
    </row>
    <row r="120" ht="15">
      <c r="AC120" s="3"/>
    </row>
    <row r="121" ht="15">
      <c r="AC121" s="3"/>
    </row>
    <row r="122" ht="15">
      <c r="AC122" s="3"/>
    </row>
    <row r="123" ht="15">
      <c r="AC123" s="3"/>
    </row>
    <row r="124" ht="15">
      <c r="AC124" s="3"/>
    </row>
    <row r="125" ht="15">
      <c r="AC125" s="3"/>
    </row>
    <row r="126" ht="15">
      <c r="AC126" s="3"/>
    </row>
    <row r="127" ht="15">
      <c r="AC127" s="3"/>
    </row>
    <row r="128" ht="15">
      <c r="AC128" s="3"/>
    </row>
    <row r="129" ht="15">
      <c r="AC129" s="3"/>
    </row>
    <row r="130" ht="15">
      <c r="AC130" s="3"/>
    </row>
    <row r="131" ht="15">
      <c r="AC131" s="3"/>
    </row>
    <row r="132" ht="15">
      <c r="AC132" s="3"/>
    </row>
    <row r="133" ht="15">
      <c r="AC133" s="3"/>
    </row>
    <row r="134" ht="15">
      <c r="AC134" s="3"/>
    </row>
    <row r="135" ht="15">
      <c r="AC135" s="3"/>
    </row>
    <row r="136" ht="15">
      <c r="AC136" s="3"/>
    </row>
    <row r="137" ht="15">
      <c r="AC137" s="3"/>
    </row>
    <row r="138" ht="15">
      <c r="AC138" s="3"/>
    </row>
    <row r="139" ht="15">
      <c r="AC139" s="3"/>
    </row>
    <row r="140" ht="15">
      <c r="AC140" s="3"/>
    </row>
    <row r="141" ht="15">
      <c r="AC141" s="3"/>
    </row>
    <row r="142" ht="15">
      <c r="AC142" s="3"/>
    </row>
    <row r="143" ht="15">
      <c r="AC143" s="3"/>
    </row>
    <row r="144" ht="15">
      <c r="AC144" s="3"/>
    </row>
    <row r="145" ht="15">
      <c r="AC145" s="3"/>
    </row>
    <row r="146" ht="15">
      <c r="AC146" s="3"/>
    </row>
    <row r="147" ht="15">
      <c r="AC147" s="3"/>
    </row>
    <row r="148" ht="15">
      <c r="AC148" s="3"/>
    </row>
    <row r="149" ht="15">
      <c r="AC149" s="3"/>
    </row>
    <row r="150" ht="15">
      <c r="AC150" s="3"/>
    </row>
    <row r="151" ht="15">
      <c r="AC151" s="3"/>
    </row>
    <row r="152" ht="15">
      <c r="AC152" s="3"/>
    </row>
    <row r="153" ht="15">
      <c r="AC153" s="3"/>
    </row>
    <row r="154" ht="15">
      <c r="AC154" s="3"/>
    </row>
    <row r="155" ht="15">
      <c r="AC155" s="3"/>
    </row>
    <row r="156" ht="15">
      <c r="AC156" s="3"/>
    </row>
    <row r="157" ht="15">
      <c r="AC157" s="3"/>
    </row>
    <row r="158" ht="15">
      <c r="AC158" s="3"/>
    </row>
    <row r="159" ht="15">
      <c r="AC159" s="3"/>
    </row>
    <row r="160" ht="15">
      <c r="AC160" s="3"/>
    </row>
    <row r="161" ht="15">
      <c r="AC161" s="3"/>
    </row>
    <row r="162" ht="15">
      <c r="AC162" s="3"/>
    </row>
    <row r="163" ht="15">
      <c r="AC163" s="3"/>
    </row>
    <row r="164" ht="15">
      <c r="AC164" s="3"/>
    </row>
    <row r="165" ht="15">
      <c r="AC165" s="3"/>
    </row>
    <row r="166" ht="15">
      <c r="AC166" s="3"/>
    </row>
    <row r="167" ht="15">
      <c r="AC167" s="3"/>
    </row>
    <row r="168" ht="15">
      <c r="AC168" s="3"/>
    </row>
    <row r="169" ht="15">
      <c r="AC169" s="3"/>
    </row>
    <row r="170" ht="15">
      <c r="AC170" s="3"/>
    </row>
    <row r="171" ht="15">
      <c r="AC171" s="3"/>
    </row>
    <row r="172" ht="15">
      <c r="AC172" s="3"/>
    </row>
    <row r="173" ht="15">
      <c r="AC173" s="3"/>
    </row>
    <row r="174" ht="15">
      <c r="AC174" s="3"/>
    </row>
    <row r="175" ht="15">
      <c r="AC175" s="3"/>
    </row>
    <row r="176" ht="15">
      <c r="AC176" s="3"/>
    </row>
    <row r="177" ht="15">
      <c r="AC177" s="3"/>
    </row>
    <row r="178" ht="15">
      <c r="AC178" s="3"/>
    </row>
    <row r="179" ht="15">
      <c r="AC179" s="3"/>
    </row>
    <row r="180" ht="15">
      <c r="AC180" s="3"/>
    </row>
    <row r="181" ht="15">
      <c r="AC181" s="3"/>
    </row>
    <row r="182" ht="15">
      <c r="AC182" s="3"/>
    </row>
    <row r="183" ht="15">
      <c r="AC183" s="3"/>
    </row>
    <row r="184" ht="15">
      <c r="AC184" s="3"/>
    </row>
    <row r="185" ht="15">
      <c r="AC185" s="3"/>
    </row>
    <row r="186" ht="15">
      <c r="AC186" s="3"/>
    </row>
    <row r="187" ht="15">
      <c r="AC187" s="3"/>
    </row>
    <row r="188" ht="15">
      <c r="AC188" s="3"/>
    </row>
    <row r="189" ht="15">
      <c r="AC189" s="3"/>
    </row>
    <row r="190" ht="15">
      <c r="AC190" s="3"/>
    </row>
    <row r="191" ht="15">
      <c r="AC191" s="3"/>
    </row>
    <row r="192" ht="15">
      <c r="AC192" s="3"/>
    </row>
    <row r="193" ht="15">
      <c r="AC193" s="3"/>
    </row>
    <row r="194" ht="15">
      <c r="AC194" s="3"/>
    </row>
    <row r="195" ht="15">
      <c r="AC195" s="3"/>
    </row>
    <row r="196" ht="15">
      <c r="AC196" s="3"/>
    </row>
    <row r="197" ht="15">
      <c r="AC197" s="3"/>
    </row>
    <row r="198" ht="15">
      <c r="AC198" s="3"/>
    </row>
    <row r="199" ht="15">
      <c r="AC199" s="3"/>
    </row>
    <row r="200" ht="15">
      <c r="AC200" s="3"/>
    </row>
    <row r="201" ht="15">
      <c r="AC201" s="3"/>
    </row>
    <row r="202" ht="15">
      <c r="AC202" s="3"/>
    </row>
    <row r="203" ht="15">
      <c r="AC203" s="3"/>
    </row>
    <row r="204" ht="15">
      <c r="AC204" s="3"/>
    </row>
    <row r="205" ht="15">
      <c r="AC205" s="3"/>
    </row>
    <row r="206" ht="15">
      <c r="AC206" s="3"/>
    </row>
    <row r="207" ht="15">
      <c r="AC207" s="3"/>
    </row>
    <row r="208" ht="15">
      <c r="AC208" s="3"/>
    </row>
    <row r="209" ht="15">
      <c r="AC209" s="3"/>
    </row>
    <row r="210" ht="15">
      <c r="AC210" s="3"/>
    </row>
    <row r="211" ht="15">
      <c r="AC211" s="3"/>
    </row>
    <row r="212" ht="15">
      <c r="AC212" s="3"/>
    </row>
    <row r="213" ht="15">
      <c r="AC213" s="3"/>
    </row>
    <row r="214" ht="15">
      <c r="AC214" s="3"/>
    </row>
    <row r="215" ht="15">
      <c r="AC215" s="3"/>
    </row>
    <row r="216" ht="15">
      <c r="AC216" s="3"/>
    </row>
    <row r="217" ht="15">
      <c r="AC217" s="3"/>
    </row>
    <row r="218" ht="15">
      <c r="AC218" s="3"/>
    </row>
    <row r="219" ht="15">
      <c r="AC219" s="3"/>
    </row>
    <row r="220" ht="15">
      <c r="AC220" s="3"/>
    </row>
    <row r="221" ht="15">
      <c r="AC221" s="3"/>
    </row>
    <row r="222" ht="15">
      <c r="AC222" s="3"/>
    </row>
    <row r="223" ht="15">
      <c r="AC223" s="3"/>
    </row>
    <row r="224" ht="15">
      <c r="AC224" s="3"/>
    </row>
    <row r="225" ht="15">
      <c r="AC225" s="3"/>
    </row>
    <row r="226" ht="15">
      <c r="AC226" s="3"/>
    </row>
    <row r="227" ht="15">
      <c r="AC227" s="3"/>
    </row>
    <row r="228" ht="15">
      <c r="AC228" s="3"/>
    </row>
    <row r="229" ht="15">
      <c r="AC229" s="3"/>
    </row>
    <row r="230" ht="15">
      <c r="AC230" s="3"/>
    </row>
    <row r="231" ht="15">
      <c r="AC231" s="3"/>
    </row>
    <row r="232" ht="15">
      <c r="AC232" s="3"/>
    </row>
    <row r="233" ht="15">
      <c r="AC233" s="3"/>
    </row>
    <row r="234" ht="15">
      <c r="AC234" s="3"/>
    </row>
    <row r="235" ht="15">
      <c r="AC235" s="3"/>
    </row>
    <row r="236" ht="15">
      <c r="AC236" s="3"/>
    </row>
    <row r="237" ht="15">
      <c r="AC237" s="3"/>
    </row>
    <row r="238" ht="15">
      <c r="AC238" s="3"/>
    </row>
    <row r="239" ht="15">
      <c r="AC239" s="3"/>
    </row>
    <row r="240" ht="15">
      <c r="AC240" s="3"/>
    </row>
    <row r="241" ht="15">
      <c r="AC241" s="3"/>
    </row>
    <row r="242" ht="15">
      <c r="AC242" s="3"/>
    </row>
    <row r="243" ht="15">
      <c r="AC243" s="3"/>
    </row>
    <row r="244" ht="15">
      <c r="AC244" s="3"/>
    </row>
    <row r="245" ht="15">
      <c r="AC245" s="3"/>
    </row>
    <row r="246" ht="15">
      <c r="AC246" s="3"/>
    </row>
    <row r="247" ht="15">
      <c r="AC247" s="3"/>
    </row>
    <row r="248" ht="15">
      <c r="AC248" s="3"/>
    </row>
    <row r="249" ht="15">
      <c r="AC249" s="3"/>
    </row>
    <row r="250" ht="15">
      <c r="AC250" s="3"/>
    </row>
    <row r="251" ht="15">
      <c r="AC251" s="3"/>
    </row>
    <row r="252" ht="15">
      <c r="AC252" s="3"/>
    </row>
    <row r="253" ht="15">
      <c r="AC253" s="3"/>
    </row>
    <row r="254" ht="15">
      <c r="AC254" s="3"/>
    </row>
    <row r="255" ht="15">
      <c r="AC255" s="3"/>
    </row>
    <row r="256" ht="15">
      <c r="AC256" s="3"/>
    </row>
    <row r="257" ht="15">
      <c r="AC257" s="3"/>
    </row>
    <row r="258" ht="15">
      <c r="AC258" s="3"/>
    </row>
    <row r="259" ht="15">
      <c r="AC259" s="3"/>
    </row>
    <row r="260" ht="15">
      <c r="AC260" s="3"/>
    </row>
    <row r="261" ht="15">
      <c r="AC261" s="3"/>
    </row>
    <row r="262" ht="15">
      <c r="AC262" s="3"/>
    </row>
    <row r="263" ht="15">
      <c r="AC263" s="3"/>
    </row>
    <row r="264" ht="15">
      <c r="AC264" s="3"/>
    </row>
    <row r="265" ht="15">
      <c r="AC265" s="3"/>
    </row>
    <row r="266" ht="15">
      <c r="AC266" s="3"/>
    </row>
    <row r="267" ht="15">
      <c r="AC267" s="3"/>
    </row>
    <row r="268" ht="15">
      <c r="AC268" s="3"/>
    </row>
    <row r="269" ht="15">
      <c r="AC269" s="3"/>
    </row>
    <row r="270" ht="15">
      <c r="AC270" s="3"/>
    </row>
    <row r="271" ht="15">
      <c r="AC271" s="3"/>
    </row>
    <row r="272" ht="15">
      <c r="AC272" s="3"/>
    </row>
    <row r="273" ht="15">
      <c r="AC273" s="3"/>
    </row>
    <row r="274" ht="15">
      <c r="AC274" s="3"/>
    </row>
    <row r="275" ht="15">
      <c r="AC275" s="3"/>
    </row>
    <row r="276" ht="15">
      <c r="AC276" s="3"/>
    </row>
    <row r="277" ht="15">
      <c r="AC277" s="3"/>
    </row>
    <row r="278" ht="15">
      <c r="AC278" s="3"/>
    </row>
    <row r="279" ht="15">
      <c r="AC279" s="3"/>
    </row>
    <row r="280" ht="15">
      <c r="AC280" s="3"/>
    </row>
    <row r="281" ht="15">
      <c r="AC281" s="3"/>
    </row>
    <row r="282" ht="15">
      <c r="AC282" s="3"/>
    </row>
    <row r="283" ht="15">
      <c r="AC283" s="3"/>
    </row>
    <row r="284" ht="15">
      <c r="AC284" s="3"/>
    </row>
    <row r="285" ht="15">
      <c r="AC285" s="3"/>
    </row>
    <row r="286" ht="15">
      <c r="AC286" s="3"/>
    </row>
    <row r="287" ht="15">
      <c r="AC287" s="3"/>
    </row>
    <row r="288" ht="15">
      <c r="AC288" s="3"/>
    </row>
    <row r="289" ht="15">
      <c r="AC289" s="3"/>
    </row>
    <row r="290" ht="15">
      <c r="AC290" s="3"/>
    </row>
    <row r="291" ht="15">
      <c r="AC291" s="3"/>
    </row>
    <row r="292" ht="15">
      <c r="AC292" s="3"/>
    </row>
    <row r="293" ht="15">
      <c r="AC293" s="3"/>
    </row>
    <row r="294" ht="15">
      <c r="AC294" s="3"/>
    </row>
    <row r="295" ht="15">
      <c r="AC295" s="3"/>
    </row>
    <row r="296" ht="15">
      <c r="AC296" s="3"/>
    </row>
    <row r="297" ht="15">
      <c r="AC297" s="3"/>
    </row>
    <row r="298" ht="15">
      <c r="AC298" s="3"/>
    </row>
    <row r="299" ht="15">
      <c r="AC299" s="3"/>
    </row>
    <row r="300" ht="15">
      <c r="AC300" s="3"/>
    </row>
    <row r="301" ht="15">
      <c r="AC301" s="3"/>
    </row>
    <row r="302" ht="15">
      <c r="AC302" s="3"/>
    </row>
    <row r="303" ht="15">
      <c r="AC303" s="3"/>
    </row>
    <row r="304" ht="15">
      <c r="AC304" s="3"/>
    </row>
    <row r="305" ht="15">
      <c r="AC305" s="3"/>
    </row>
    <row r="306" ht="15">
      <c r="AC306" s="3"/>
    </row>
    <row r="307" ht="15">
      <c r="AC307" s="3"/>
    </row>
    <row r="308" ht="15">
      <c r="AC308" s="3"/>
    </row>
    <row r="309" ht="15">
      <c r="AC309" s="3"/>
    </row>
    <row r="310" ht="15">
      <c r="AC310" s="3"/>
    </row>
    <row r="311" ht="15">
      <c r="AC311" s="3"/>
    </row>
    <row r="312" ht="15">
      <c r="AC312" s="3"/>
    </row>
    <row r="313" ht="15">
      <c r="AC313" s="3"/>
    </row>
    <row r="314" ht="15">
      <c r="AC314" s="3"/>
    </row>
    <row r="315" ht="15">
      <c r="AC315" s="3"/>
    </row>
    <row r="316" ht="15">
      <c r="AC316" s="3"/>
    </row>
    <row r="317" ht="15">
      <c r="AC317" s="3"/>
    </row>
    <row r="318" ht="15">
      <c r="AC318" s="3"/>
    </row>
    <row r="319" ht="15">
      <c r="AC319" s="3"/>
    </row>
    <row r="320" ht="15">
      <c r="AC320" s="3"/>
    </row>
    <row r="321" ht="15">
      <c r="AC321" s="3"/>
    </row>
    <row r="322" ht="15">
      <c r="AC322" s="3"/>
    </row>
    <row r="323" ht="15">
      <c r="AC323" s="3"/>
    </row>
    <row r="324" ht="15">
      <c r="AC324" s="3"/>
    </row>
    <row r="325" ht="15">
      <c r="AC325" s="3"/>
    </row>
    <row r="326" ht="15">
      <c r="AC326" s="3"/>
    </row>
    <row r="327" ht="15">
      <c r="AC327" s="3"/>
    </row>
    <row r="328" ht="15">
      <c r="AC328" s="3"/>
    </row>
    <row r="329" ht="15">
      <c r="AC329" s="3"/>
    </row>
    <row r="330" ht="15">
      <c r="AC330" s="3"/>
    </row>
    <row r="331" ht="15">
      <c r="AC331" s="3"/>
    </row>
    <row r="332" ht="15">
      <c r="AC332" s="3"/>
    </row>
    <row r="333" ht="15">
      <c r="AC333" s="3"/>
    </row>
    <row r="334" ht="15">
      <c r="AC334" s="3"/>
    </row>
    <row r="335" ht="15">
      <c r="AC335" s="3"/>
    </row>
    <row r="336" ht="15">
      <c r="AC336" s="3"/>
    </row>
    <row r="337" ht="15">
      <c r="AC337" s="3"/>
    </row>
    <row r="338" ht="15">
      <c r="AC338" s="3"/>
    </row>
    <row r="339" ht="15">
      <c r="AC339" s="3"/>
    </row>
    <row r="340" ht="15">
      <c r="AC340" s="3"/>
    </row>
    <row r="341" ht="15">
      <c r="AC341" s="3"/>
    </row>
    <row r="342" ht="15">
      <c r="AC342" s="3"/>
    </row>
    <row r="343" ht="15">
      <c r="AC343" s="3"/>
    </row>
    <row r="344" ht="15">
      <c r="AC344" s="3"/>
    </row>
    <row r="345" ht="15">
      <c r="AC345" s="3"/>
    </row>
    <row r="346" ht="15">
      <c r="AC346" s="3"/>
    </row>
    <row r="347" ht="15">
      <c r="AC347" s="3"/>
    </row>
    <row r="348" ht="15">
      <c r="AC348" s="3"/>
    </row>
    <row r="349" ht="15">
      <c r="AC349" s="3"/>
    </row>
    <row r="350" ht="15">
      <c r="AC350" s="3"/>
    </row>
    <row r="351" ht="15">
      <c r="AC351" s="3"/>
    </row>
    <row r="352" ht="15">
      <c r="AC352" s="3"/>
    </row>
    <row r="353" ht="15">
      <c r="AC353" s="3"/>
    </row>
    <row r="354" ht="15">
      <c r="AC354" s="3"/>
    </row>
    <row r="355" ht="15">
      <c r="AC355" s="3"/>
    </row>
    <row r="356" ht="15">
      <c r="AC356" s="3"/>
    </row>
    <row r="357" ht="15">
      <c r="AC357" s="3"/>
    </row>
    <row r="358" ht="15">
      <c r="AC358" s="3"/>
    </row>
    <row r="359" ht="15">
      <c r="AC359" s="3"/>
    </row>
    <row r="360" ht="15">
      <c r="AC360" s="3"/>
    </row>
    <row r="361" ht="15">
      <c r="AC361" s="3"/>
    </row>
    <row r="362" ht="15">
      <c r="AC362" s="3"/>
    </row>
    <row r="363" ht="15">
      <c r="AC363" s="3"/>
    </row>
    <row r="364" ht="15">
      <c r="AC364" s="3"/>
    </row>
    <row r="365" ht="15">
      <c r="AC365" s="3"/>
    </row>
    <row r="366" ht="15">
      <c r="AC366" s="3"/>
    </row>
    <row r="367" ht="15">
      <c r="AC367" s="3"/>
    </row>
    <row r="368" ht="15">
      <c r="AC368" s="3"/>
    </row>
    <row r="369" ht="15">
      <c r="AC369" s="3"/>
    </row>
    <row r="370" ht="15">
      <c r="AC370" s="3"/>
    </row>
    <row r="371" ht="15">
      <c r="AC371" s="3"/>
    </row>
    <row r="372" ht="15">
      <c r="AC372" s="3"/>
    </row>
    <row r="373" ht="15">
      <c r="AC373" s="3"/>
    </row>
    <row r="374" ht="15">
      <c r="AC374" s="3"/>
    </row>
    <row r="375" ht="15">
      <c r="AC375" s="3"/>
    </row>
    <row r="376" ht="15">
      <c r="AC376" s="3"/>
    </row>
    <row r="377" ht="15">
      <c r="AC377" s="3"/>
    </row>
    <row r="378" ht="15">
      <c r="AC378" s="3"/>
    </row>
    <row r="379" ht="15">
      <c r="AC379" s="3"/>
    </row>
    <row r="380" ht="15">
      <c r="AC380" s="3"/>
    </row>
    <row r="381" ht="15">
      <c r="AC381" s="3"/>
    </row>
    <row r="382" ht="15">
      <c r="AC382" s="3"/>
    </row>
    <row r="383" ht="15">
      <c r="AC383" s="3"/>
    </row>
    <row r="384" ht="15">
      <c r="AC384" s="3"/>
    </row>
    <row r="385" ht="15">
      <c r="AC385" s="3"/>
    </row>
    <row r="386" ht="15">
      <c r="AC386" s="3"/>
    </row>
    <row r="387" ht="15">
      <c r="AC387" s="3"/>
    </row>
    <row r="388" ht="15">
      <c r="AC388" s="3"/>
    </row>
    <row r="389" ht="15">
      <c r="AC389" s="3"/>
    </row>
    <row r="390" ht="15">
      <c r="AC390" s="3"/>
    </row>
    <row r="391" ht="15">
      <c r="AC391" s="3"/>
    </row>
    <row r="392" ht="15">
      <c r="AC392" s="3"/>
    </row>
    <row r="393" ht="15">
      <c r="AC393" s="3"/>
    </row>
    <row r="394" ht="15">
      <c r="AC394" s="3"/>
    </row>
    <row r="395" ht="15">
      <c r="AC395" s="3"/>
    </row>
    <row r="396" ht="15">
      <c r="AC396" s="3"/>
    </row>
    <row r="397" ht="15">
      <c r="AC397" s="3"/>
    </row>
    <row r="398" ht="15">
      <c r="AC398" s="3"/>
    </row>
    <row r="399" ht="15">
      <c r="AC399" s="3"/>
    </row>
    <row r="400" ht="15">
      <c r="AC400" s="3"/>
    </row>
    <row r="401" ht="15">
      <c r="AC401" s="3"/>
    </row>
    <row r="402" ht="15">
      <c r="AC402" s="3"/>
    </row>
    <row r="403" ht="15">
      <c r="AC403" s="3"/>
    </row>
    <row r="404" ht="15">
      <c r="AC404" s="3"/>
    </row>
    <row r="405" ht="15">
      <c r="AC405" s="3"/>
    </row>
    <row r="406" ht="15">
      <c r="AC406" s="3"/>
    </row>
    <row r="407" ht="15">
      <c r="AC407" s="3"/>
    </row>
    <row r="408" ht="15">
      <c r="AC408" s="3"/>
    </row>
    <row r="409" ht="15">
      <c r="AC409" s="3"/>
    </row>
    <row r="410" ht="15">
      <c r="AC410" s="3"/>
    </row>
    <row r="411" ht="15">
      <c r="AC411" s="3"/>
    </row>
    <row r="412" ht="15">
      <c r="AC412" s="3"/>
    </row>
    <row r="413" ht="15">
      <c r="AC413" s="3"/>
    </row>
    <row r="414" ht="15">
      <c r="AC414" s="3"/>
    </row>
    <row r="415" ht="15">
      <c r="AC415" s="3"/>
    </row>
    <row r="416" ht="15">
      <c r="AC416" s="3"/>
    </row>
    <row r="417" ht="15">
      <c r="AC417" s="3"/>
    </row>
    <row r="418" ht="15">
      <c r="AC418" s="3"/>
    </row>
    <row r="419" ht="15">
      <c r="AC419" s="3"/>
    </row>
    <row r="420" ht="15">
      <c r="AC420" s="3"/>
    </row>
    <row r="421" ht="15">
      <c r="AC421" s="3"/>
    </row>
    <row r="422" ht="15">
      <c r="AC422" s="3"/>
    </row>
    <row r="423" ht="15">
      <c r="AC423" s="3"/>
    </row>
    <row r="424" ht="15">
      <c r="AC424" s="3"/>
    </row>
    <row r="425" ht="15">
      <c r="AC425" s="3"/>
    </row>
    <row r="426" ht="15">
      <c r="AC426" s="3"/>
    </row>
    <row r="427" ht="15">
      <c r="AC427" s="3"/>
    </row>
    <row r="428" ht="15">
      <c r="AC428" s="3"/>
    </row>
    <row r="429" ht="15">
      <c r="AC429" s="3"/>
    </row>
    <row r="430" ht="15">
      <c r="AC430" s="3"/>
    </row>
    <row r="431" ht="15">
      <c r="AC431" s="3"/>
    </row>
    <row r="432" ht="15">
      <c r="AC432" s="3"/>
    </row>
    <row r="433" ht="15">
      <c r="AC433" s="3"/>
    </row>
    <row r="434" ht="15">
      <c r="AC434" s="3"/>
    </row>
    <row r="435" ht="15">
      <c r="AC435" s="3"/>
    </row>
    <row r="436" ht="15">
      <c r="AC436" s="3"/>
    </row>
    <row r="437" ht="15">
      <c r="AC437" s="3"/>
    </row>
    <row r="438" ht="15">
      <c r="AC438" s="3"/>
    </row>
    <row r="439" ht="15">
      <c r="AC439" s="3"/>
    </row>
    <row r="440" ht="15">
      <c r="AC440" s="3"/>
    </row>
    <row r="441" ht="15">
      <c r="AC441" s="3"/>
    </row>
    <row r="442" ht="15">
      <c r="AC442" s="3"/>
    </row>
    <row r="443" ht="15">
      <c r="AC443" s="3"/>
    </row>
    <row r="444" ht="15">
      <c r="AC444" s="3"/>
    </row>
    <row r="445" ht="15">
      <c r="AC445" s="3"/>
    </row>
    <row r="446" ht="15">
      <c r="AC446" s="3"/>
    </row>
    <row r="447" ht="15">
      <c r="AC447" s="3"/>
    </row>
    <row r="448" ht="15">
      <c r="AC448" s="3"/>
    </row>
    <row r="449" ht="15">
      <c r="AC449" s="3"/>
    </row>
    <row r="450" ht="15">
      <c r="AC450" s="3"/>
    </row>
    <row r="451" ht="15">
      <c r="AC451" s="3"/>
    </row>
    <row r="452" ht="15">
      <c r="AC452" s="3"/>
    </row>
    <row r="453" ht="15">
      <c r="AC453" s="3"/>
    </row>
    <row r="454" ht="15">
      <c r="AC454" s="3"/>
    </row>
    <row r="455" ht="15">
      <c r="AC455" s="3"/>
    </row>
    <row r="456" ht="15">
      <c r="AC456" s="3"/>
    </row>
    <row r="457" ht="15">
      <c r="AC457" s="3"/>
    </row>
    <row r="458" ht="15">
      <c r="AC458" s="3"/>
    </row>
    <row r="459" ht="15">
      <c r="AC459" s="3"/>
    </row>
    <row r="460" ht="15">
      <c r="AC460" s="3"/>
    </row>
    <row r="461" ht="15">
      <c r="AC461" s="3"/>
    </row>
    <row r="462" ht="15">
      <c r="AC462" s="3"/>
    </row>
    <row r="463" ht="15">
      <c r="AC463" s="3"/>
    </row>
    <row r="464" ht="15">
      <c r="AC464" s="3"/>
    </row>
    <row r="465" ht="15">
      <c r="AC465" s="3"/>
    </row>
    <row r="466" ht="15">
      <c r="AC466" s="3"/>
    </row>
    <row r="467" ht="15">
      <c r="AC467" s="3"/>
    </row>
    <row r="468" ht="15">
      <c r="AC468" s="3"/>
    </row>
    <row r="469" ht="15">
      <c r="AC469" s="3"/>
    </row>
    <row r="470" ht="15">
      <c r="AC470" s="3"/>
    </row>
    <row r="471" ht="15">
      <c r="AC471" s="3"/>
    </row>
    <row r="472" ht="15">
      <c r="AC472" s="3"/>
    </row>
    <row r="473" ht="15">
      <c r="AC473" s="3"/>
    </row>
    <row r="474" ht="15">
      <c r="AC474" s="3"/>
    </row>
    <row r="475" ht="15">
      <c r="AC475" s="3"/>
    </row>
    <row r="476" ht="15">
      <c r="AC476" s="3"/>
    </row>
    <row r="477" ht="15">
      <c r="AC477" s="3"/>
    </row>
    <row r="478" ht="15">
      <c r="AC478" s="3"/>
    </row>
    <row r="479" ht="15">
      <c r="AC479" s="3"/>
    </row>
    <row r="480" ht="15">
      <c r="AC480" s="3"/>
    </row>
    <row r="481" ht="15">
      <c r="AC481" s="3"/>
    </row>
    <row r="482" ht="15">
      <c r="AC482" s="3"/>
    </row>
    <row r="483" ht="15">
      <c r="AC483" s="3"/>
    </row>
    <row r="484" ht="15">
      <c r="AC484" s="3"/>
    </row>
    <row r="485" ht="15">
      <c r="AC485" s="3"/>
    </row>
    <row r="486" ht="15">
      <c r="AC486" s="3"/>
    </row>
    <row r="487" ht="15">
      <c r="AC487" s="3"/>
    </row>
    <row r="488" ht="15">
      <c r="AC488" s="3"/>
    </row>
    <row r="489" ht="15">
      <c r="AC489" s="3"/>
    </row>
    <row r="490" ht="15">
      <c r="AC490" s="3"/>
    </row>
    <row r="491" ht="15">
      <c r="AC491" s="3"/>
    </row>
    <row r="492" ht="15">
      <c r="AC492" s="3"/>
    </row>
    <row r="493" ht="15">
      <c r="AC493" s="3"/>
    </row>
    <row r="494" ht="15">
      <c r="AC494" s="3"/>
    </row>
    <row r="495" ht="15">
      <c r="AC495" s="3"/>
    </row>
    <row r="496" ht="15">
      <c r="AC496" s="3"/>
    </row>
    <row r="497" ht="15">
      <c r="AC497" s="3"/>
    </row>
    <row r="498" ht="15">
      <c r="AC498" s="3"/>
    </row>
    <row r="499" ht="15">
      <c r="AC499" s="3"/>
    </row>
    <row r="500" ht="15">
      <c r="AC500" s="3"/>
    </row>
    <row r="501" ht="15">
      <c r="AC501" s="3"/>
    </row>
    <row r="502" ht="15">
      <c r="AC502" s="3"/>
    </row>
    <row r="503" ht="15">
      <c r="AC503" s="3"/>
    </row>
    <row r="504" ht="15">
      <c r="AC504" s="3"/>
    </row>
    <row r="505" ht="15">
      <c r="AC505" s="3"/>
    </row>
    <row r="506" ht="15">
      <c r="AC506" s="3"/>
    </row>
    <row r="507" ht="15">
      <c r="AC507" s="3"/>
    </row>
    <row r="508" ht="15">
      <c r="AC508" s="3"/>
    </row>
    <row r="509" ht="15">
      <c r="AC509" s="3"/>
    </row>
    <row r="510" ht="15">
      <c r="AC510" s="3"/>
    </row>
    <row r="511" ht="15">
      <c r="AC511" s="3"/>
    </row>
    <row r="512" ht="15">
      <c r="AC512" s="3"/>
    </row>
    <row r="513" ht="15">
      <c r="AC513" s="3"/>
    </row>
    <row r="514" ht="15">
      <c r="AC514" s="3"/>
    </row>
    <row r="515" ht="15">
      <c r="AC515" s="3"/>
    </row>
    <row r="516" ht="15">
      <c r="AC516" s="3"/>
    </row>
    <row r="517" ht="15">
      <c r="AC517" s="3"/>
    </row>
    <row r="518" ht="15">
      <c r="AC518" s="3"/>
    </row>
    <row r="519" ht="15">
      <c r="AC519" s="3"/>
    </row>
    <row r="520" ht="15">
      <c r="AC520" s="3"/>
    </row>
    <row r="521" ht="15">
      <c r="AC521" s="3"/>
    </row>
    <row r="522" ht="15">
      <c r="AC522" s="3"/>
    </row>
    <row r="523" ht="15">
      <c r="AC523" s="3"/>
    </row>
    <row r="524" ht="15">
      <c r="AC524" s="3"/>
    </row>
    <row r="525" ht="15">
      <c r="AC525" s="3"/>
    </row>
  </sheetData>
  <sheetProtection password="EDA7" sheet="1"/>
  <mergeCells count="196">
    <mergeCell ref="U35:V35"/>
    <mergeCell ref="U37:V37"/>
    <mergeCell ref="U38:V38"/>
    <mergeCell ref="U39:V39"/>
    <mergeCell ref="U40:V40"/>
    <mergeCell ref="C5:F5"/>
    <mergeCell ref="B8:M8"/>
    <mergeCell ref="N8:V8"/>
    <mergeCell ref="B13:M13"/>
    <mergeCell ref="U22:V22"/>
    <mergeCell ref="U31:V31"/>
    <mergeCell ref="U32:V32"/>
    <mergeCell ref="U33:V33"/>
    <mergeCell ref="U34:V34"/>
    <mergeCell ref="N23:V23"/>
    <mergeCell ref="S31:T31"/>
    <mergeCell ref="S32:T32"/>
    <mergeCell ref="S33:T33"/>
    <mergeCell ref="S34:T34"/>
    <mergeCell ref="S39:T39"/>
    <mergeCell ref="S40:T40"/>
    <mergeCell ref="U4:V4"/>
    <mergeCell ref="U7:V7"/>
    <mergeCell ref="U9:V9"/>
    <mergeCell ref="U10:V10"/>
    <mergeCell ref="U11:V11"/>
    <mergeCell ref="U20:V20"/>
    <mergeCell ref="U21:V21"/>
    <mergeCell ref="U30:V30"/>
    <mergeCell ref="S37:T37"/>
    <mergeCell ref="N36:V36"/>
    <mergeCell ref="Q40:R40"/>
    <mergeCell ref="S4:T4"/>
    <mergeCell ref="S7:T7"/>
    <mergeCell ref="S9:T9"/>
    <mergeCell ref="S10:T10"/>
    <mergeCell ref="S11:T11"/>
    <mergeCell ref="S20:T20"/>
    <mergeCell ref="S38:T38"/>
    <mergeCell ref="S21:T21"/>
    <mergeCell ref="S22:T22"/>
    <mergeCell ref="S30:T30"/>
    <mergeCell ref="Q33:R33"/>
    <mergeCell ref="Q34:R34"/>
    <mergeCell ref="Q35:R35"/>
    <mergeCell ref="S35:T35"/>
    <mergeCell ref="Q37:R37"/>
    <mergeCell ref="Q38:R38"/>
    <mergeCell ref="Q39:R39"/>
    <mergeCell ref="Q20:R20"/>
    <mergeCell ref="Q21:R21"/>
    <mergeCell ref="Q22:R22"/>
    <mergeCell ref="Q30:R30"/>
    <mergeCell ref="Q31:R31"/>
    <mergeCell ref="Q32:R32"/>
    <mergeCell ref="O35:P35"/>
    <mergeCell ref="O37:P37"/>
    <mergeCell ref="O38:P38"/>
    <mergeCell ref="O39:P39"/>
    <mergeCell ref="O40:P40"/>
    <mergeCell ref="Q4:R4"/>
    <mergeCell ref="Q7:R7"/>
    <mergeCell ref="Q9:R9"/>
    <mergeCell ref="Q10:R10"/>
    <mergeCell ref="Q11:R11"/>
    <mergeCell ref="O22:P22"/>
    <mergeCell ref="O30:P30"/>
    <mergeCell ref="O31:P31"/>
    <mergeCell ref="O32:P32"/>
    <mergeCell ref="O33:P33"/>
    <mergeCell ref="O34:P34"/>
    <mergeCell ref="M38:N38"/>
    <mergeCell ref="M39:N39"/>
    <mergeCell ref="M40:N40"/>
    <mergeCell ref="O4:P4"/>
    <mergeCell ref="O7:P7"/>
    <mergeCell ref="O9:P9"/>
    <mergeCell ref="O10:P10"/>
    <mergeCell ref="O11:P11"/>
    <mergeCell ref="O20:P20"/>
    <mergeCell ref="O21:P21"/>
    <mergeCell ref="M35:N35"/>
    <mergeCell ref="M37:N37"/>
    <mergeCell ref="B36:M36"/>
    <mergeCell ref="K33:L33"/>
    <mergeCell ref="K34:L34"/>
    <mergeCell ref="K35:L35"/>
    <mergeCell ref="M22:N22"/>
    <mergeCell ref="M30:N30"/>
    <mergeCell ref="M31:N31"/>
    <mergeCell ref="M32:N32"/>
    <mergeCell ref="M33:N33"/>
    <mergeCell ref="M34:N34"/>
    <mergeCell ref="K32:L32"/>
    <mergeCell ref="B23:M23"/>
    <mergeCell ref="K40:L40"/>
    <mergeCell ref="M4:N4"/>
    <mergeCell ref="M7:N7"/>
    <mergeCell ref="M9:N9"/>
    <mergeCell ref="M10:N10"/>
    <mergeCell ref="M11:N11"/>
    <mergeCell ref="M20:N20"/>
    <mergeCell ref="M21:N21"/>
    <mergeCell ref="I40:J40"/>
    <mergeCell ref="I30:J30"/>
    <mergeCell ref="I31:J31"/>
    <mergeCell ref="I32:J32"/>
    <mergeCell ref="I33:J33"/>
    <mergeCell ref="K37:L37"/>
    <mergeCell ref="K38:L38"/>
    <mergeCell ref="K39:L39"/>
    <mergeCell ref="K30:L30"/>
    <mergeCell ref="K31:L31"/>
    <mergeCell ref="K4:L4"/>
    <mergeCell ref="K7:L7"/>
    <mergeCell ref="K9:L9"/>
    <mergeCell ref="K10:L10"/>
    <mergeCell ref="K11:L11"/>
    <mergeCell ref="I22:J22"/>
    <mergeCell ref="I21:J21"/>
    <mergeCell ref="K20:L20"/>
    <mergeCell ref="K21:L21"/>
    <mergeCell ref="K22:L22"/>
    <mergeCell ref="I4:J4"/>
    <mergeCell ref="I7:J7"/>
    <mergeCell ref="I9:J9"/>
    <mergeCell ref="I10:J10"/>
    <mergeCell ref="I11:J11"/>
    <mergeCell ref="I20:J20"/>
    <mergeCell ref="G35:H35"/>
    <mergeCell ref="G37:H37"/>
    <mergeCell ref="I34:J34"/>
    <mergeCell ref="G38:H38"/>
    <mergeCell ref="G39:H39"/>
    <mergeCell ref="G40:H40"/>
    <mergeCell ref="I35:J35"/>
    <mergeCell ref="I37:J37"/>
    <mergeCell ref="I38:J38"/>
    <mergeCell ref="I39:J39"/>
    <mergeCell ref="G22:H22"/>
    <mergeCell ref="G30:H30"/>
    <mergeCell ref="G31:H31"/>
    <mergeCell ref="G32:H32"/>
    <mergeCell ref="G33:H33"/>
    <mergeCell ref="G34:H34"/>
    <mergeCell ref="E38:F38"/>
    <mergeCell ref="E39:F39"/>
    <mergeCell ref="E40:F40"/>
    <mergeCell ref="G4:H4"/>
    <mergeCell ref="G7:H7"/>
    <mergeCell ref="G9:H9"/>
    <mergeCell ref="G10:H10"/>
    <mergeCell ref="G11:H11"/>
    <mergeCell ref="G20:H20"/>
    <mergeCell ref="G21:H21"/>
    <mergeCell ref="E31:F31"/>
    <mergeCell ref="E32:F32"/>
    <mergeCell ref="E33:F33"/>
    <mergeCell ref="E34:F34"/>
    <mergeCell ref="E35:F35"/>
    <mergeCell ref="E37:F37"/>
    <mergeCell ref="B27:B29"/>
    <mergeCell ref="C30:D30"/>
    <mergeCell ref="C31:D31"/>
    <mergeCell ref="C32:D32"/>
    <mergeCell ref="B30:B32"/>
    <mergeCell ref="E4:F4"/>
    <mergeCell ref="E7:F7"/>
    <mergeCell ref="E9:F9"/>
    <mergeCell ref="E10:F10"/>
    <mergeCell ref="E11:F11"/>
    <mergeCell ref="C35:D35"/>
    <mergeCell ref="C37:D37"/>
    <mergeCell ref="C38:D38"/>
    <mergeCell ref="C39:D39"/>
    <mergeCell ref="C40:D40"/>
    <mergeCell ref="C20:D20"/>
    <mergeCell ref="C21:D21"/>
    <mergeCell ref="C22:D22"/>
    <mergeCell ref="C9:D9"/>
    <mergeCell ref="C33:D33"/>
    <mergeCell ref="C34:D34"/>
    <mergeCell ref="N13:V13"/>
    <mergeCell ref="C4:D4"/>
    <mergeCell ref="C7:D7"/>
    <mergeCell ref="E20:F20"/>
    <mergeCell ref="E21:F21"/>
    <mergeCell ref="E22:F22"/>
    <mergeCell ref="E30:F30"/>
    <mergeCell ref="B14:B16"/>
    <mergeCell ref="B17:B19"/>
    <mergeCell ref="C11:D11"/>
    <mergeCell ref="B10:B12"/>
    <mergeCell ref="C10:D10"/>
    <mergeCell ref="B24:B26"/>
    <mergeCell ref="B20:B22"/>
  </mergeCells>
  <dataValidations count="3">
    <dataValidation type="list" allowBlank="1" showInputMessage="1" showErrorMessage="1" sqref="C14:C15 U24:U25 U14:U15 S24:S25 S14:S15 Q24:Q25 Q14:Q15 O24:O25 O14:O15 M24:M25 M14:M15 K24:K25 K14:K15 I24:I25 I14:I15 G24:G25 G14:G15 E24:E25 E14:E15 C24:C25">
      <formula1>$AA$11:$AA$30</formula1>
    </dataValidation>
    <dataValidation type="list" allowBlank="1" showInputMessage="1" showErrorMessage="1" sqref="D17:D19 V27:V29 V17:V19 T27:T29 T17:T19 R27:R29 R17:R19 P27:P29 P17:P19 N27:N29 N17:N19 L27:L29 L17:L19 J27:J29 J17:J19 H27:H29 H17:H19 F27:F29 F17:F19 D27:D29">
      <formula1>$AB$11:$AB$16</formula1>
    </dataValidation>
    <dataValidation type="list" allowBlank="1" showInputMessage="1" showErrorMessage="1" sqref="C10:V11">
      <formula1>$Z$11:$Z$27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26" max="4" man="1"/>
  </rowBreaks>
  <ignoredErrors>
    <ignoredError sqref="W38" evalError="1"/>
    <ignoredError sqref="W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8.28125" style="0" customWidth="1"/>
    <col min="2" max="2" width="17.28125" style="0" customWidth="1"/>
    <col min="3" max="3" width="18.8515625" style="0" customWidth="1"/>
  </cols>
  <sheetData>
    <row r="1" spans="1:15" s="41" customFormat="1" ht="18.75">
      <c r="A1" s="40" t="s">
        <v>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43" customFormat="1" ht="15">
      <c r="A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="48" customFormat="1" ht="12.75"/>
    <row r="4" spans="1:7" s="56" customFormat="1" ht="15.75">
      <c r="A4" s="55" t="s">
        <v>6</v>
      </c>
      <c r="B4" s="55"/>
      <c r="C4" s="55"/>
      <c r="D4" s="55"/>
      <c r="E4" s="55"/>
      <c r="F4" s="55"/>
      <c r="G4" s="55"/>
    </row>
    <row r="5" spans="1:7" s="48" customFormat="1" ht="12.75">
      <c r="A5" s="49"/>
      <c r="B5" s="49"/>
      <c r="C5" s="50"/>
      <c r="D5" s="50"/>
      <c r="F5" s="49"/>
      <c r="G5" s="49"/>
    </row>
    <row r="6" spans="1:7" s="48" customFormat="1" ht="12.75">
      <c r="A6" s="62" t="s">
        <v>25</v>
      </c>
      <c r="B6" s="62"/>
      <c r="C6" s="66" t="s">
        <v>2</v>
      </c>
      <c r="D6" s="66" t="s">
        <v>1</v>
      </c>
      <c r="F6" s="49"/>
      <c r="G6" s="49"/>
    </row>
    <row r="7" spans="2:6" s="48" customFormat="1" ht="12.75">
      <c r="B7" s="58" t="s">
        <v>26</v>
      </c>
      <c r="C7" s="59" t="s">
        <v>7</v>
      </c>
      <c r="D7" s="59">
        <v>4.256</v>
      </c>
      <c r="F7" s="49"/>
    </row>
    <row r="8" spans="1:6" s="48" customFormat="1" ht="12.75">
      <c r="A8" s="58"/>
      <c r="B8" s="58" t="s">
        <v>28</v>
      </c>
      <c r="C8" s="59" t="s">
        <v>7</v>
      </c>
      <c r="D8" s="59">
        <v>4.885</v>
      </c>
      <c r="F8" s="49"/>
    </row>
    <row r="9" spans="6:7" s="48" customFormat="1" ht="12.75">
      <c r="F9" s="49"/>
      <c r="G9" s="51"/>
    </row>
    <row r="10" spans="1:7" s="48" customFormat="1" ht="12.75">
      <c r="A10" s="62" t="s">
        <v>68</v>
      </c>
      <c r="B10" s="61"/>
      <c r="C10" s="66" t="s">
        <v>2</v>
      </c>
      <c r="D10" s="66" t="s">
        <v>1</v>
      </c>
      <c r="F10" s="49"/>
      <c r="G10" s="51"/>
    </row>
    <row r="11" spans="2:7" s="48" customFormat="1" ht="12.75">
      <c r="B11" s="58" t="s">
        <v>0</v>
      </c>
      <c r="C11" s="59" t="s">
        <v>7</v>
      </c>
      <c r="D11" s="59">
        <v>6.694</v>
      </c>
      <c r="F11" s="49"/>
      <c r="G11" s="51"/>
    </row>
    <row r="12" spans="1:7" s="48" customFormat="1" ht="12.75">
      <c r="A12" s="58"/>
      <c r="B12" s="58" t="s">
        <v>69</v>
      </c>
      <c r="C12" s="59" t="s">
        <v>7</v>
      </c>
      <c r="D12" s="59">
        <v>2.679</v>
      </c>
      <c r="F12" s="49"/>
      <c r="G12" s="51"/>
    </row>
    <row r="13" spans="6:7" s="48" customFormat="1" ht="12.75">
      <c r="F13" s="49"/>
      <c r="G13" s="51"/>
    </row>
    <row r="14" spans="1:7" s="48" customFormat="1" ht="12.75">
      <c r="A14" s="62" t="s">
        <v>32</v>
      </c>
      <c r="B14" s="61"/>
      <c r="C14" s="66" t="s">
        <v>2</v>
      </c>
      <c r="D14" s="215" t="s">
        <v>1</v>
      </c>
      <c r="E14" s="216"/>
      <c r="F14" s="217"/>
      <c r="G14" s="51"/>
    </row>
    <row r="15" spans="2:8" s="48" customFormat="1" ht="12.75">
      <c r="B15" s="60"/>
      <c r="C15" s="60"/>
      <c r="D15" s="67" t="s">
        <v>8</v>
      </c>
      <c r="E15" s="67" t="s">
        <v>9</v>
      </c>
      <c r="F15" s="67" t="s">
        <v>0</v>
      </c>
      <c r="G15" s="49"/>
      <c r="H15" s="51"/>
    </row>
    <row r="16" spans="1:7" s="48" customFormat="1" ht="12.75">
      <c r="A16" s="214" t="s">
        <v>11</v>
      </c>
      <c r="B16" s="57" t="s">
        <v>12</v>
      </c>
      <c r="C16" s="59" t="s">
        <v>7</v>
      </c>
      <c r="D16" s="59">
        <v>1.429</v>
      </c>
      <c r="E16" s="59">
        <v>3.169</v>
      </c>
      <c r="F16" s="59">
        <v>7.214</v>
      </c>
      <c r="G16" s="49"/>
    </row>
    <row r="17" spans="1:7" s="48" customFormat="1" ht="12.75">
      <c r="A17" s="214"/>
      <c r="B17" s="57" t="s">
        <v>13</v>
      </c>
      <c r="C17" s="59" t="s">
        <v>7</v>
      </c>
      <c r="D17" s="59">
        <v>1.38</v>
      </c>
      <c r="E17" s="59">
        <v>2.885</v>
      </c>
      <c r="F17" s="59">
        <v>5.6</v>
      </c>
      <c r="G17" s="49"/>
    </row>
    <row r="18" spans="1:7" s="48" customFormat="1" ht="12.75">
      <c r="A18" s="214"/>
      <c r="B18" s="57" t="s">
        <v>14</v>
      </c>
      <c r="C18" s="59" t="s">
        <v>7</v>
      </c>
      <c r="D18" s="59">
        <v>1.37</v>
      </c>
      <c r="E18" s="59">
        <v>2.87</v>
      </c>
      <c r="F18" s="59">
        <v>4.901</v>
      </c>
      <c r="G18" s="49"/>
    </row>
    <row r="19" spans="1:7" s="48" customFormat="1" ht="12.75">
      <c r="A19" s="61"/>
      <c r="B19" s="61"/>
      <c r="C19" s="61"/>
      <c r="D19" s="61"/>
      <c r="E19" s="61"/>
      <c r="F19" s="62"/>
      <c r="G19" s="49"/>
    </row>
    <row r="20" spans="1:7" s="48" customFormat="1" ht="12.75">
      <c r="A20" s="214" t="s">
        <v>105</v>
      </c>
      <c r="B20" s="57" t="s">
        <v>15</v>
      </c>
      <c r="C20" s="59" t="s">
        <v>7</v>
      </c>
      <c r="D20" s="59">
        <v>1.387</v>
      </c>
      <c r="E20" s="59">
        <v>2.516</v>
      </c>
      <c r="F20" s="59">
        <v>7.582</v>
      </c>
      <c r="G20" s="49"/>
    </row>
    <row r="21" spans="1:7" s="48" customFormat="1" ht="12.75">
      <c r="A21" s="214"/>
      <c r="B21" s="57" t="s">
        <v>16</v>
      </c>
      <c r="C21" s="59" t="s">
        <v>7</v>
      </c>
      <c r="D21" s="59">
        <v>1.365</v>
      </c>
      <c r="E21" s="59">
        <v>2.371</v>
      </c>
      <c r="F21" s="59">
        <v>6.108</v>
      </c>
      <c r="G21" s="49"/>
    </row>
    <row r="22" spans="1:7" s="48" customFormat="1" ht="12.75">
      <c r="A22" s="214"/>
      <c r="B22" s="57" t="s">
        <v>17</v>
      </c>
      <c r="C22" s="59" t="s">
        <v>7</v>
      </c>
      <c r="D22" s="59">
        <v>1.346</v>
      </c>
      <c r="E22" s="59">
        <v>2.343</v>
      </c>
      <c r="F22" s="59">
        <v>4.965</v>
      </c>
      <c r="G22" s="49"/>
    </row>
    <row r="23" spans="1:7" s="48" customFormat="1" ht="12.75">
      <c r="A23" s="214"/>
      <c r="B23" s="57" t="s">
        <v>18</v>
      </c>
      <c r="C23" s="59" t="s">
        <v>7</v>
      </c>
      <c r="D23" s="59">
        <v>1.346</v>
      </c>
      <c r="E23" s="59">
        <v>2.343</v>
      </c>
      <c r="F23" s="59">
        <v>4.942</v>
      </c>
      <c r="G23" s="49"/>
    </row>
    <row r="24" spans="1:7" s="48" customFormat="1" ht="12.75">
      <c r="A24" s="214"/>
      <c r="B24" s="57" t="s">
        <v>19</v>
      </c>
      <c r="C24" s="59" t="s">
        <v>7</v>
      </c>
      <c r="D24" s="59">
        <v>1.323</v>
      </c>
      <c r="E24" s="59">
        <v>2.282</v>
      </c>
      <c r="F24" s="59">
        <v>4.281</v>
      </c>
      <c r="G24" s="49"/>
    </row>
    <row r="25" spans="6:8" s="48" customFormat="1" ht="12.75">
      <c r="F25" s="49"/>
      <c r="G25" s="49"/>
      <c r="H25" s="52"/>
    </row>
    <row r="26" s="48" customFormat="1" ht="12.75"/>
    <row r="27" spans="1:7" s="56" customFormat="1" ht="15.75">
      <c r="A27" s="55" t="s">
        <v>106</v>
      </c>
      <c r="B27" s="55"/>
      <c r="C27" s="55"/>
      <c r="D27" s="55"/>
      <c r="E27" s="55"/>
      <c r="F27" s="55"/>
      <c r="G27" s="55"/>
    </row>
    <row r="28" spans="1:7" s="48" customFormat="1" ht="12.75">
      <c r="A28" s="53"/>
      <c r="B28" s="53"/>
      <c r="C28" s="53"/>
      <c r="D28" s="53"/>
      <c r="E28" s="53"/>
      <c r="F28" s="54"/>
      <c r="G28" s="54"/>
    </row>
    <row r="29" spans="1:6" s="48" customFormat="1" ht="12.75">
      <c r="A29" s="68"/>
      <c r="B29" s="66" t="s">
        <v>2</v>
      </c>
      <c r="C29" s="66" t="s">
        <v>1</v>
      </c>
      <c r="D29" s="53"/>
      <c r="E29" s="54"/>
      <c r="F29" s="54"/>
    </row>
    <row r="30" spans="1:6" s="48" customFormat="1" ht="12.75">
      <c r="A30" s="63" t="s">
        <v>107</v>
      </c>
      <c r="B30" s="59" t="s">
        <v>73</v>
      </c>
      <c r="C30" s="59">
        <v>45.1</v>
      </c>
      <c r="D30" s="53"/>
      <c r="E30" s="54"/>
      <c r="F30" s="54"/>
    </row>
    <row r="31" spans="1:6" s="48" customFormat="1" ht="12.75">
      <c r="A31" s="63" t="s">
        <v>108</v>
      </c>
      <c r="B31" s="59" t="s">
        <v>73</v>
      </c>
      <c r="C31" s="59">
        <v>43.5</v>
      </c>
      <c r="D31" s="53"/>
      <c r="E31" s="54"/>
      <c r="F31" s="54"/>
    </row>
    <row r="32" spans="1:6" s="48" customFormat="1" ht="12.75">
      <c r="A32" s="63" t="s">
        <v>5</v>
      </c>
      <c r="B32" s="59" t="s">
        <v>73</v>
      </c>
      <c r="C32" s="59">
        <v>30.8</v>
      </c>
      <c r="D32" s="53"/>
      <c r="E32" s="54"/>
      <c r="F32" s="54"/>
    </row>
    <row r="33" spans="1:6" s="48" customFormat="1" ht="12.75">
      <c r="A33" s="63" t="s">
        <v>109</v>
      </c>
      <c r="B33" s="59" t="s">
        <v>73</v>
      </c>
      <c r="C33" s="59">
        <v>39.6</v>
      </c>
      <c r="D33" s="53"/>
      <c r="E33" s="54"/>
      <c r="F33" s="54"/>
    </row>
    <row r="34" spans="1:6" s="48" customFormat="1" ht="12.75">
      <c r="A34" s="63" t="s">
        <v>110</v>
      </c>
      <c r="B34" s="59" t="s">
        <v>73</v>
      </c>
      <c r="C34" s="59">
        <v>50.4</v>
      </c>
      <c r="D34" s="53"/>
      <c r="E34" s="54"/>
      <c r="F34" s="54"/>
    </row>
    <row r="35" spans="1:6" s="48" customFormat="1" ht="12.75">
      <c r="A35" s="61"/>
      <c r="B35" s="61"/>
      <c r="C35" s="61"/>
      <c r="D35" s="53"/>
      <c r="E35" s="54"/>
      <c r="F35" s="54"/>
    </row>
    <row r="36" spans="1:6" s="48" customFormat="1" ht="12.75">
      <c r="A36" s="63" t="s">
        <v>111</v>
      </c>
      <c r="B36" s="59" t="s">
        <v>44</v>
      </c>
      <c r="C36" s="59">
        <v>35</v>
      </c>
      <c r="D36" s="53"/>
      <c r="E36" s="54"/>
      <c r="F36" s="54"/>
    </row>
    <row r="37" spans="1:6" s="48" customFormat="1" ht="12.75">
      <c r="A37" s="63" t="s">
        <v>112</v>
      </c>
      <c r="B37" s="59" t="s">
        <v>44</v>
      </c>
      <c r="C37" s="59">
        <v>55.1</v>
      </c>
      <c r="D37" s="53"/>
      <c r="E37" s="54"/>
      <c r="F37" s="54"/>
    </row>
    <row r="38" spans="1:6" s="48" customFormat="1" ht="12.75">
      <c r="A38" s="61"/>
      <c r="B38" s="61"/>
      <c r="C38" s="61"/>
      <c r="D38" s="53"/>
      <c r="E38" s="54"/>
      <c r="F38" s="54"/>
    </row>
    <row r="39" spans="1:4" s="48" customFormat="1" ht="12.75">
      <c r="A39" s="63" t="s">
        <v>113</v>
      </c>
      <c r="B39" s="64" t="s">
        <v>73</v>
      </c>
      <c r="C39" s="65">
        <v>17.8</v>
      </c>
      <c r="D39" s="53"/>
    </row>
    <row r="40" spans="1:4" s="48" customFormat="1" ht="12.75">
      <c r="A40" s="63" t="s">
        <v>114</v>
      </c>
      <c r="B40" s="64" t="s">
        <v>73</v>
      </c>
      <c r="C40" s="65">
        <v>26.71</v>
      </c>
      <c r="D40" s="53"/>
    </row>
    <row r="41" spans="1:4" s="48" customFormat="1" ht="12.75">
      <c r="A41" s="63" t="s">
        <v>115</v>
      </c>
      <c r="B41" s="64" t="s">
        <v>73</v>
      </c>
      <c r="C41" s="65">
        <v>21.7</v>
      </c>
      <c r="D41" s="53"/>
    </row>
    <row r="42" spans="1:4" s="48" customFormat="1" ht="12.75">
      <c r="A42" s="61"/>
      <c r="B42" s="61"/>
      <c r="C42" s="61"/>
      <c r="D42" s="53"/>
    </row>
    <row r="43" spans="1:4" s="48" customFormat="1" ht="12.75">
      <c r="A43" s="63" t="s">
        <v>116</v>
      </c>
      <c r="B43" s="64" t="s">
        <v>44</v>
      </c>
      <c r="C43" s="64">
        <v>39.18</v>
      </c>
      <c r="D43" s="53"/>
    </row>
    <row r="44" spans="1:4" s="48" customFormat="1" ht="12.75">
      <c r="A44" s="63" t="s">
        <v>117</v>
      </c>
      <c r="B44" s="64" t="s">
        <v>44</v>
      </c>
      <c r="C44" s="64">
        <v>39.18</v>
      </c>
      <c r="D44" s="53"/>
    </row>
    <row r="45" spans="1:4" s="48" customFormat="1" ht="12.75">
      <c r="A45" s="63" t="s">
        <v>118</v>
      </c>
      <c r="B45" s="64" t="s">
        <v>44</v>
      </c>
      <c r="C45" s="64">
        <v>39.18</v>
      </c>
      <c r="D45" s="53"/>
    </row>
    <row r="46" spans="1:7" s="48" customFormat="1" ht="12.75">
      <c r="A46" s="53"/>
      <c r="B46" s="53"/>
      <c r="C46" s="53"/>
      <c r="D46" s="53"/>
      <c r="E46" s="53"/>
      <c r="F46" s="54"/>
      <c r="G46" s="54"/>
    </row>
    <row r="47" s="48" customFormat="1" ht="12.75"/>
    <row r="48" s="48" customFormat="1" ht="15">
      <c r="A48"/>
    </row>
    <row r="49" s="48" customFormat="1" ht="12.75"/>
    <row r="50" s="48" customFormat="1" ht="12.75"/>
    <row r="51" s="43" customFormat="1" ht="15"/>
    <row r="52" s="43" customFormat="1" ht="15"/>
    <row r="53" s="43" customFormat="1" ht="15"/>
    <row r="54" s="43" customFormat="1" ht="15"/>
    <row r="55" s="43" customFormat="1" ht="15"/>
    <row r="56" spans="1:8" s="43" customFormat="1" ht="15.75">
      <c r="A56" s="44"/>
      <c r="B56" s="44"/>
      <c r="C56" s="44"/>
      <c r="D56" s="44"/>
      <c r="E56" s="44"/>
      <c r="F56" s="44"/>
      <c r="G56" s="44"/>
      <c r="H56" s="45"/>
    </row>
    <row r="57" spans="1:11" s="43" customFormat="1" ht="15.75">
      <c r="A57" s="46"/>
      <c r="B57" s="46"/>
      <c r="C57" s="46"/>
      <c r="D57" s="46"/>
      <c r="E57" s="46"/>
      <c r="F57" s="46"/>
      <c r="G57" s="46"/>
      <c r="H57" s="44"/>
      <c r="I57" s="45"/>
      <c r="J57" s="45"/>
      <c r="K57" s="45"/>
    </row>
    <row r="58" spans="1:11" s="43" customFormat="1" ht="15">
      <c r="A58" s="44"/>
      <c r="B58" s="44"/>
      <c r="C58" s="44"/>
      <c r="D58" s="44"/>
      <c r="E58" s="44"/>
      <c r="F58" s="44"/>
      <c r="G58" s="44"/>
      <c r="H58" s="46"/>
      <c r="I58" s="44"/>
      <c r="J58" s="44"/>
      <c r="K58" s="44"/>
    </row>
    <row r="59" spans="1:11" s="43" customFormat="1" ht="15">
      <c r="A59" s="47"/>
      <c r="B59" s="47"/>
      <c r="C59" s="47"/>
      <c r="D59" s="47"/>
      <c r="E59" s="47"/>
      <c r="F59" s="47"/>
      <c r="G59" s="47"/>
      <c r="H59" s="44"/>
      <c r="I59" s="46"/>
      <c r="J59" s="46"/>
      <c r="K59" s="46"/>
    </row>
    <row r="60" spans="1:11" s="43" customFormat="1" ht="15">
      <c r="A60" s="47"/>
      <c r="B60" s="47"/>
      <c r="C60" s="47"/>
      <c r="D60" s="47"/>
      <c r="E60" s="47"/>
      <c r="F60" s="47"/>
      <c r="G60" s="47"/>
      <c r="H60" s="47"/>
      <c r="I60" s="44"/>
      <c r="J60" s="44"/>
      <c r="K60" s="44"/>
    </row>
    <row r="61" spans="1:11" s="43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s="43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s="43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s="43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s="43" customFormat="1" ht="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2" s="43" customFormat="1" ht="1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12" s="43" customFormat="1" ht="1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2:12" s="43" customFormat="1" ht="1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2" s="43" customFormat="1" ht="1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2:12" ht="15.75">
      <c r="B70" s="9"/>
      <c r="C70" s="9"/>
      <c r="D70" s="9"/>
      <c r="E70" s="9"/>
      <c r="F70" s="9"/>
      <c r="G70" s="9"/>
      <c r="H70" s="9"/>
      <c r="I70" s="15"/>
      <c r="J70" s="15"/>
      <c r="K70" s="15"/>
      <c r="L70" s="15"/>
    </row>
    <row r="71" spans="2:12" ht="15.75">
      <c r="B71" s="15"/>
      <c r="C71" s="15"/>
      <c r="D71" s="15"/>
      <c r="E71" s="15"/>
      <c r="F71" s="15"/>
      <c r="G71" s="15"/>
      <c r="H71" s="15"/>
      <c r="I71" s="9"/>
      <c r="J71" s="15"/>
      <c r="K71" s="15"/>
      <c r="L71" s="15"/>
    </row>
    <row r="72" spans="2:12" ht="15.75">
      <c r="B72" s="15"/>
      <c r="C72" s="15"/>
      <c r="D72" s="15"/>
      <c r="E72" s="15"/>
      <c r="F72" s="15"/>
      <c r="G72" s="15"/>
      <c r="H72" s="15"/>
      <c r="I72" s="15"/>
      <c r="J72" s="9"/>
      <c r="K72" s="9"/>
      <c r="L72" s="9"/>
    </row>
    <row r="73" spans="1:15" ht="1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3:15" ht="1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14"/>
      <c r="L86" s="15"/>
      <c r="M86" s="15"/>
      <c r="N86" s="15"/>
      <c r="O86" s="15"/>
    </row>
    <row r="87" spans="3:15" ht="15">
      <c r="C87" s="14"/>
      <c r="D87" s="14"/>
      <c r="E87" s="14"/>
      <c r="F87" s="14"/>
      <c r="G87" s="14"/>
      <c r="H87" s="14"/>
      <c r="I87" s="14"/>
      <c r="J87" s="14"/>
      <c r="K87" s="14"/>
      <c r="M87" s="15"/>
      <c r="N87" s="15"/>
      <c r="O87" s="15"/>
    </row>
    <row r="88" ht="15">
      <c r="L88" s="14"/>
    </row>
    <row r="89" spans="13:15" ht="15">
      <c r="M89" s="14"/>
      <c r="N89" s="14"/>
      <c r="O89" s="14"/>
    </row>
  </sheetData>
  <sheetProtection password="D3DF" sheet="1"/>
  <mergeCells count="3">
    <mergeCell ref="A16:A18"/>
    <mergeCell ref="A20:A24"/>
    <mergeCell ref="D14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D12" sqref="D12"/>
    </sheetView>
  </sheetViews>
  <sheetFormatPr defaultColWidth="11.421875" defaultRowHeight="15"/>
  <cols>
    <col min="1" max="1" width="33.8515625" style="10" customWidth="1"/>
    <col min="2" max="7" width="15.421875" style="10" customWidth="1"/>
    <col min="8" max="17" width="8.7109375" style="10" customWidth="1"/>
    <col min="18" max="16384" width="11.421875" style="10" customWidth="1"/>
  </cols>
  <sheetData>
    <row r="1" spans="1:4" ht="18" customHeight="1">
      <c r="A1" s="40" t="s">
        <v>126</v>
      </c>
      <c r="B1" s="1"/>
      <c r="C1" s="90"/>
      <c r="D1" s="90"/>
    </row>
    <row r="2" spans="1:4" ht="18" customHeight="1">
      <c r="A2" s="1"/>
      <c r="C2" s="17"/>
      <c r="D2" s="17"/>
    </row>
    <row r="3" spans="1:7" ht="15" customHeight="1">
      <c r="A3" s="12"/>
      <c r="B3" s="218" t="s">
        <v>97</v>
      </c>
      <c r="C3" s="218"/>
      <c r="D3" s="218" t="s">
        <v>98</v>
      </c>
      <c r="E3" s="218"/>
      <c r="F3" s="218" t="s">
        <v>97</v>
      </c>
      <c r="G3" s="218"/>
    </row>
    <row r="4" spans="1:7" s="18" customFormat="1" ht="15" customHeight="1">
      <c r="A4" s="21" t="s">
        <v>90</v>
      </c>
      <c r="B4" s="22" t="s">
        <v>1</v>
      </c>
      <c r="C4" s="22" t="s">
        <v>24</v>
      </c>
      <c r="D4" s="22" t="s">
        <v>1</v>
      </c>
      <c r="E4" s="22" t="s">
        <v>24</v>
      </c>
      <c r="F4" s="22" t="s">
        <v>1</v>
      </c>
      <c r="G4" s="22" t="s">
        <v>24</v>
      </c>
    </row>
    <row r="5" spans="1:7" s="19" customFormat="1" ht="15" customHeight="1">
      <c r="A5" s="23" t="s">
        <v>46</v>
      </c>
      <c r="B5" s="24">
        <v>107000</v>
      </c>
      <c r="C5" s="29" t="s">
        <v>93</v>
      </c>
      <c r="D5" s="30">
        <v>6800</v>
      </c>
      <c r="E5" s="29" t="s">
        <v>95</v>
      </c>
      <c r="F5" s="34">
        <f aca="true" t="shared" si="0" ref="F5:F15">+B5*D5*$F$18</f>
        <v>3.0442783999999996</v>
      </c>
      <c r="G5" s="29" t="s">
        <v>100</v>
      </c>
    </row>
    <row r="6" spans="1:7" s="19" customFormat="1" ht="14.25" customHeight="1">
      <c r="A6" s="23" t="s">
        <v>42</v>
      </c>
      <c r="B6" s="24">
        <v>97500</v>
      </c>
      <c r="C6" s="29" t="s">
        <v>93</v>
      </c>
      <c r="D6" s="30">
        <v>9386</v>
      </c>
      <c r="E6" s="29" t="s">
        <v>95</v>
      </c>
      <c r="F6" s="34">
        <f t="shared" si="0"/>
        <v>3.8289248399999996</v>
      </c>
      <c r="G6" s="29" t="s">
        <v>100</v>
      </c>
    </row>
    <row r="7" spans="1:7" s="19" customFormat="1" ht="15" customHeight="1">
      <c r="A7" s="23" t="s">
        <v>47</v>
      </c>
      <c r="B7" s="24">
        <v>74100</v>
      </c>
      <c r="C7" s="29" t="s">
        <v>93</v>
      </c>
      <c r="D7" s="30">
        <v>8693</v>
      </c>
      <c r="E7" s="29" t="s">
        <v>96</v>
      </c>
      <c r="F7" s="34">
        <f t="shared" si="0"/>
        <v>2.6951290392</v>
      </c>
      <c r="G7" s="29" t="s">
        <v>101</v>
      </c>
    </row>
    <row r="8" spans="1:7" s="19" customFormat="1" ht="14.25" customHeight="1">
      <c r="A8" s="23" t="s">
        <v>91</v>
      </c>
      <c r="B8" s="24">
        <v>77400</v>
      </c>
      <c r="C8" s="29" t="s">
        <v>93</v>
      </c>
      <c r="D8" s="30">
        <v>9532</v>
      </c>
      <c r="E8" s="29" t="s">
        <v>96</v>
      </c>
      <c r="F8" s="34">
        <f t="shared" si="0"/>
        <v>3.0868581311999996</v>
      </c>
      <c r="G8" s="29" t="s">
        <v>101</v>
      </c>
    </row>
    <row r="9" spans="1:7" s="19" customFormat="1" ht="15" customHeight="1">
      <c r="A9" s="23" t="s">
        <v>49</v>
      </c>
      <c r="B9" s="24">
        <v>57600</v>
      </c>
      <c r="C9" s="29" t="s">
        <v>93</v>
      </c>
      <c r="D9" s="30">
        <v>11000</v>
      </c>
      <c r="E9" s="29" t="s">
        <v>102</v>
      </c>
      <c r="F9" s="34">
        <f t="shared" si="0"/>
        <v>2.6509823999999997</v>
      </c>
      <c r="G9" s="29" t="s">
        <v>103</v>
      </c>
    </row>
    <row r="10" spans="1:7" s="19" customFormat="1" ht="15" customHeight="1">
      <c r="A10" s="23" t="s">
        <v>50</v>
      </c>
      <c r="B10" s="24">
        <v>56100</v>
      </c>
      <c r="C10" s="29" t="s">
        <v>93</v>
      </c>
      <c r="D10" s="30">
        <v>8300</v>
      </c>
      <c r="E10" s="29" t="s">
        <v>102</v>
      </c>
      <c r="F10" s="34">
        <f t="shared" si="0"/>
        <v>1.9481959199999999</v>
      </c>
      <c r="G10" s="29" t="s">
        <v>103</v>
      </c>
    </row>
    <row r="11" spans="1:7" s="19" customFormat="1" ht="15" customHeight="1">
      <c r="A11" s="23" t="s">
        <v>51</v>
      </c>
      <c r="B11" s="24">
        <v>74100</v>
      </c>
      <c r="C11" s="29" t="s">
        <v>93</v>
      </c>
      <c r="D11" s="30">
        <v>8685</v>
      </c>
      <c r="E11" s="29" t="s">
        <v>96</v>
      </c>
      <c r="F11" s="34">
        <f t="shared" si="0"/>
        <v>2.692648764</v>
      </c>
      <c r="G11" s="29" t="s">
        <v>101</v>
      </c>
    </row>
    <row r="12" spans="1:7" s="19" customFormat="1" ht="14.25" customHeight="1">
      <c r="A12" s="23" t="s">
        <v>92</v>
      </c>
      <c r="B12" s="24">
        <v>69300</v>
      </c>
      <c r="C12" s="29" t="s">
        <v>93</v>
      </c>
      <c r="D12" s="30">
        <v>7935</v>
      </c>
      <c r="E12" s="29" t="s">
        <v>96</v>
      </c>
      <c r="F12" s="34">
        <f t="shared" si="0"/>
        <v>2.3007627719999997</v>
      </c>
      <c r="G12" s="29" t="s">
        <v>101</v>
      </c>
    </row>
    <row r="13" spans="1:7" s="19" customFormat="1" ht="15" customHeight="1">
      <c r="A13" s="23" t="s">
        <v>55</v>
      </c>
      <c r="B13" s="24">
        <v>63100</v>
      </c>
      <c r="C13" s="29" t="s">
        <v>93</v>
      </c>
      <c r="D13" s="30">
        <v>5678</v>
      </c>
      <c r="E13" s="29" t="s">
        <v>96</v>
      </c>
      <c r="F13" s="34">
        <f t="shared" si="0"/>
        <v>1.4990510512</v>
      </c>
      <c r="G13" s="29" t="s">
        <v>101</v>
      </c>
    </row>
    <row r="14" spans="1:7" s="19" customFormat="1" ht="14.25" customHeight="1">
      <c r="A14" s="23" t="s">
        <v>56</v>
      </c>
      <c r="B14" s="24">
        <v>71900</v>
      </c>
      <c r="C14" s="29" t="s">
        <v>93</v>
      </c>
      <c r="D14" s="30">
        <v>8271</v>
      </c>
      <c r="E14" s="29" t="s">
        <v>96</v>
      </c>
      <c r="F14" s="34">
        <f t="shared" si="0"/>
        <v>2.4881616215999998</v>
      </c>
      <c r="G14" s="29" t="s">
        <v>101</v>
      </c>
    </row>
    <row r="15" spans="1:7" s="19" customFormat="1" ht="14.25" customHeight="1">
      <c r="A15" s="23" t="s">
        <v>57</v>
      </c>
      <c r="B15" s="24">
        <v>63100</v>
      </c>
      <c r="C15" s="29" t="s">
        <v>93</v>
      </c>
      <c r="D15" s="30">
        <v>10878</v>
      </c>
      <c r="E15" s="29" t="s">
        <v>95</v>
      </c>
      <c r="F15" s="34">
        <f t="shared" si="0"/>
        <v>2.8719051311999997</v>
      </c>
      <c r="G15" s="29" t="s">
        <v>100</v>
      </c>
    </row>
    <row r="16" spans="1:2" s="11" customFormat="1" ht="15" customHeight="1">
      <c r="A16" s="26" t="s">
        <v>94</v>
      </c>
      <c r="B16" s="25"/>
    </row>
    <row r="17" spans="1:2" s="11" customFormat="1" ht="15" customHeight="1">
      <c r="A17" s="13"/>
      <c r="B17" s="20"/>
    </row>
    <row r="18" spans="1:7" s="11" customFormat="1" ht="15" customHeight="1">
      <c r="A18" s="27" t="s">
        <v>89</v>
      </c>
      <c r="B18" s="28">
        <v>0.31</v>
      </c>
      <c r="C18" s="39"/>
      <c r="D18" s="35" t="s">
        <v>104</v>
      </c>
      <c r="E18" s="36" t="s">
        <v>99</v>
      </c>
      <c r="F18" s="37">
        <v>4.184E-09</v>
      </c>
      <c r="G18" s="38" t="s">
        <v>3</v>
      </c>
    </row>
    <row r="19" s="8" customFormat="1" ht="15">
      <c r="B19" s="7"/>
    </row>
    <row r="20" spans="1:8" s="33" customFormat="1" ht="12.75">
      <c r="A20" s="31" t="s">
        <v>10</v>
      </c>
      <c r="B20" s="32"/>
      <c r="C20" s="32"/>
      <c r="D20" s="32"/>
      <c r="E20" s="32"/>
      <c r="F20" s="32"/>
      <c r="G20" s="32"/>
      <c r="H20" s="32"/>
    </row>
  </sheetData>
  <sheetProtection password="EDA7" sheet="1"/>
  <mergeCells count="3">
    <mergeCell ref="D3:E3"/>
    <mergeCell ref="B3:C3"/>
    <mergeCell ref="F3:G3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2015-12-23T15:12:05Z</dcterms:modified>
  <cp:category/>
  <cp:version/>
  <cp:contentType/>
  <cp:contentStatus/>
</cp:coreProperties>
</file>